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reasuryfp003\users$\joshua.berkow\Documents\My Received Files\Local Bank RFP\"/>
    </mc:Choice>
  </mc:AlternateContent>
  <bookViews>
    <workbookView xWindow="0" yWindow="0" windowWidth="7470" windowHeight="2070" tabRatio="865"/>
  </bookViews>
  <sheets>
    <sheet name="Local Banking" sheetId="12" r:id="rId1"/>
  </sheets>
  <definedNames>
    <definedName name="_xlnm.Print_Area" localSheetId="0">'Local Banking'!$A$1:$H$152</definedName>
    <definedName name="_xlnm.Print_Titles" localSheetId="0">'Local Banking'!$1:$12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2" l="1"/>
  <c r="I151" i="12"/>
  <c r="I150" i="12"/>
  <c r="I149" i="12"/>
  <c r="I145" i="12"/>
  <c r="I144" i="12"/>
  <c r="I143" i="12"/>
  <c r="I142" i="12"/>
  <c r="I121" i="12"/>
  <c r="I120" i="12"/>
  <c r="I119" i="12"/>
  <c r="I118" i="12"/>
  <c r="I117" i="12"/>
  <c r="I113" i="12"/>
  <c r="I112" i="12"/>
  <c r="I111" i="12"/>
  <c r="I110" i="12"/>
  <c r="I109" i="12"/>
  <c r="I105" i="12"/>
  <c r="I104" i="12"/>
  <c r="I103" i="12"/>
  <c r="I101" i="12"/>
  <c r="I99" i="12"/>
  <c r="I98" i="12"/>
  <c r="I97" i="12"/>
  <c r="I96" i="12"/>
  <c r="I95" i="12"/>
  <c r="I94" i="12"/>
  <c r="I91" i="12"/>
  <c r="I90" i="12"/>
  <c r="I89" i="12"/>
  <c r="I88" i="12"/>
  <c r="I87" i="12"/>
  <c r="I86" i="12"/>
  <c r="I85" i="12"/>
  <c r="I84" i="12"/>
  <c r="I83" i="12"/>
  <c r="I80" i="12"/>
  <c r="I79" i="12"/>
  <c r="I78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4" i="12"/>
  <c r="I53" i="12"/>
  <c r="I50" i="12"/>
  <c r="I49" i="12"/>
  <c r="I47" i="12"/>
  <c r="I46" i="12"/>
  <c r="I45" i="12"/>
  <c r="I44" i="12"/>
  <c r="I43" i="12"/>
  <c r="I42" i="12"/>
  <c r="I39" i="12"/>
  <c r="I38" i="12"/>
  <c r="I37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H152" i="12"/>
  <c r="H151" i="12"/>
  <c r="H150" i="12"/>
  <c r="H149" i="12"/>
  <c r="H145" i="12"/>
  <c r="H144" i="12"/>
  <c r="H143" i="12"/>
  <c r="H142" i="12"/>
  <c r="H121" i="12"/>
  <c r="H120" i="12"/>
  <c r="H119" i="12"/>
  <c r="H118" i="12"/>
  <c r="H117" i="12"/>
  <c r="H113" i="12"/>
  <c r="H112" i="12"/>
  <c r="H111" i="12"/>
  <c r="H110" i="12"/>
  <c r="H109" i="12"/>
  <c r="H105" i="12"/>
  <c r="H104" i="12"/>
  <c r="H103" i="12"/>
  <c r="H102" i="12"/>
  <c r="H101" i="12"/>
  <c r="H100" i="12"/>
  <c r="H99" i="12"/>
  <c r="H98" i="12"/>
  <c r="H97" i="12"/>
  <c r="H95" i="12"/>
  <c r="H94" i="12"/>
  <c r="H91" i="12"/>
  <c r="H90" i="12"/>
  <c r="H89" i="12"/>
  <c r="H88" i="12"/>
  <c r="H87" i="12"/>
  <c r="H86" i="12"/>
  <c r="H85" i="12"/>
  <c r="H84" i="12"/>
  <c r="H83" i="12"/>
  <c r="H80" i="12"/>
  <c r="H79" i="12"/>
  <c r="H78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0" i="12"/>
  <c r="H49" i="12"/>
  <c r="H48" i="12"/>
  <c r="H47" i="12"/>
  <c r="H46" i="12"/>
  <c r="H45" i="12"/>
  <c r="H44" i="12"/>
  <c r="H43" i="12"/>
  <c r="H42" i="12"/>
  <c r="H39" i="12"/>
  <c r="H38" i="12"/>
  <c r="H37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I131" i="12"/>
  <c r="I130" i="12"/>
  <c r="I129" i="12"/>
  <c r="I128" i="12"/>
  <c r="I127" i="12"/>
  <c r="I126" i="12"/>
  <c r="I135" i="12" l="1"/>
  <c r="H131" i="12"/>
  <c r="H130" i="12"/>
  <c r="H129" i="12"/>
  <c r="H128" i="12"/>
  <c r="H127" i="12"/>
  <c r="H126" i="12"/>
  <c r="H135" i="12" l="1"/>
</calcChain>
</file>

<file path=xl/sharedStrings.xml><?xml version="1.0" encoding="utf-8"?>
<sst xmlns="http://schemas.openxmlformats.org/spreadsheetml/2006/main" count="207" uniqueCount="159">
  <si>
    <t>ACCOUNT SERVICES</t>
  </si>
  <si>
    <t>ACCOUNT MAINTENANCE</t>
  </si>
  <si>
    <t>PAID ITEMS</t>
  </si>
  <si>
    <t>DUAL STATEMENT DELIVERY</t>
  </si>
  <si>
    <t>01 00 00</t>
  </si>
  <si>
    <t>ACCOUNT RECONCILEMENT SERVICES</t>
  </si>
  <si>
    <t>FULL RECON MONTHLY MAINTENANCE</t>
  </si>
  <si>
    <t>FULL RECONCILEMENT ITEM</t>
  </si>
  <si>
    <t>INPUT/TRANSMISSION ITEMS</t>
  </si>
  <si>
    <t>STALE DATE SERVICE</t>
  </si>
  <si>
    <t>ARP HARD COPY RECONCILEMENT REPORT</t>
  </si>
  <si>
    <t>ARP IMAGE ITEMS</t>
  </si>
  <si>
    <t>IMAGE OUTPUT CD</t>
  </si>
  <si>
    <t>ADDITIONAL CD COPIES</t>
  </si>
  <si>
    <t>TOTAL ESTIMATED MONTHLY COST</t>
  </si>
  <si>
    <r>
      <t xml:space="preserve">ADDITIONAL </t>
    </r>
    <r>
      <rPr>
        <b/>
        <u/>
        <sz val="10"/>
        <color theme="3"/>
        <rFont val="Arial"/>
        <family val="2"/>
      </rPr>
      <t>REQUIRED</t>
    </r>
    <r>
      <rPr>
        <b/>
        <sz val="10"/>
        <color theme="3"/>
        <rFont val="Arial"/>
        <family val="2"/>
      </rPr>
      <t xml:space="preserve"> SERVICES NOT LISTED ABOVE</t>
    </r>
  </si>
  <si>
    <t>RECOMMENDED SERVICES</t>
  </si>
  <si>
    <t>PROPOSED ECR</t>
  </si>
  <si>
    <t>%</t>
  </si>
  <si>
    <t>SWEEP SERVICES</t>
  </si>
  <si>
    <t>Monthly Sweep Fee</t>
  </si>
  <si>
    <t>10 04 00</t>
  </si>
  <si>
    <t>RETURNS</t>
  </si>
  <si>
    <t>10 04 02</t>
  </si>
  <si>
    <t>RECLEARS</t>
  </si>
  <si>
    <t>01 03 20</t>
  </si>
  <si>
    <t>STATEMENTS:ADDITIONAL COPIES</t>
  </si>
  <si>
    <t>10 32 00</t>
  </si>
  <si>
    <t>STATEMENTS:ADDITIONAL CUTOFF</t>
  </si>
  <si>
    <t>10 04 30</t>
  </si>
  <si>
    <t>RETURN ITEM DATA KEYED</t>
  </si>
  <si>
    <t>MISCELLANEOUS BRANCH SERVICES</t>
  </si>
  <si>
    <t>ON-US CHECKS CASHED</t>
  </si>
  <si>
    <t>ARP/POSITIVE PAY RETURNS</t>
  </si>
  <si>
    <t>INFORMATION SERVICES</t>
  </si>
  <si>
    <t>PREVIOUS DAY ACCOUNT</t>
  </si>
  <si>
    <t>PRINTED ANALYSIS STATEMENT FEE</t>
  </si>
  <si>
    <t>TBD</t>
  </si>
  <si>
    <t>ONLINE EVENT NOTIFICATION MONTHLY</t>
  </si>
  <si>
    <t>MISCELLANEOUS</t>
  </si>
  <si>
    <t>BALANCE BASED (I.E. FDIC FEES) (as a %)</t>
  </si>
  <si>
    <t>Service
Description</t>
  </si>
  <si>
    <t>STOP PAYMENT</t>
  </si>
  <si>
    <t>STATEMENT PHOTOCOPY</t>
  </si>
  <si>
    <t>PRINT IMAGE STATEMENT-PER CHECK</t>
  </si>
  <si>
    <t>REGULAR DEPOSIT TICKET</t>
  </si>
  <si>
    <t>CHECK/DEPOSIT TICKET PRINTING CHARGE</t>
  </si>
  <si>
    <t>PAPER STATEMENT MAILED</t>
  </si>
  <si>
    <t>CHECK DEPOSITED - ON-US</t>
  </si>
  <si>
    <t>CHECK DEPOSITED - TRANSIT</t>
  </si>
  <si>
    <t>BALANCE RELATED FEES</t>
  </si>
  <si>
    <t>OVERDRAFT HANDLING</t>
  </si>
  <si>
    <t>NIGHT DROP BAG DEPOSIT</t>
  </si>
  <si>
    <t>COIN FURNISHED (ROLLS)</t>
  </si>
  <si>
    <t>CURRENCY FURNISHED ($10 UNITS&lt;50K)</t>
  </si>
  <si>
    <t>CASHIERS CHECKS</t>
  </si>
  <si>
    <t>PARTIAL RECON MONTHLY MAINTENANCE</t>
  </si>
  <si>
    <t>PARTIAL RECONCILEMENT ITEM</t>
  </si>
  <si>
    <t>OUTPUT TRANSMISSION/ITEM</t>
  </si>
  <si>
    <t xml:space="preserve">IMAGE MONTHLY MAINTENANCE </t>
  </si>
  <si>
    <t>ONLINE IMAGE VIEWED</t>
  </si>
  <si>
    <t>ONLINE IMAGE VIEWED-ARCHIVE</t>
  </si>
  <si>
    <t>CLEAN DAILY PAID</t>
  </si>
  <si>
    <t>ONLINE STOPS AND CANCELS</t>
  </si>
  <si>
    <t>ONLINE CHECK INQUIRY</t>
  </si>
  <si>
    <t>DEPOSIT RECONCILIATION SERVICES</t>
  </si>
  <si>
    <t>DEPOSIT RECONCILEMENT ITEMS</t>
  </si>
  <si>
    <t>DEPOSIT RECONCILEMENT MAINTENANCE</t>
  </si>
  <si>
    <t>DEPOSIT REONCILEMENT - PER LOCATION ID USED</t>
  </si>
  <si>
    <t>ONLINE INFO REPORTING MONTHLY RELATIONSHIP</t>
  </si>
  <si>
    <t>ONLINE REPORTING - MOBILE ACCESS MONTHLY FEE</t>
  </si>
  <si>
    <t>AUTOMATED AUDIT CONFIRMATION FEE</t>
  </si>
  <si>
    <t>MANUAL AUDIT CONFIRMATION FEE</t>
  </si>
  <si>
    <t>POSITIVE PAY MONTHLY MAINTENANCE</t>
  </si>
  <si>
    <t>PAYEE POSITIVE PAY MONTHLY MAINTENANCE</t>
  </si>
  <si>
    <t>Include any additional fees</t>
  </si>
  <si>
    <t>01 03 ZZ</t>
  </si>
  <si>
    <t>10 02 00</t>
  </si>
  <si>
    <t>10 02 20</t>
  </si>
  <si>
    <t>10 02 23</t>
  </si>
  <si>
    <t>10 99 99</t>
  </si>
  <si>
    <t>15 01 00</t>
  </si>
  <si>
    <t>15 04 20</t>
  </si>
  <si>
    <t>15 13 42</t>
  </si>
  <si>
    <t>15 99 99</t>
  </si>
  <si>
    <t>99 99 99</t>
  </si>
  <si>
    <t>15 03 40</t>
  </si>
  <si>
    <t>10 00 05</t>
  </si>
  <si>
    <t>10 00 15</t>
  </si>
  <si>
    <t>10 00 44</t>
  </si>
  <si>
    <t>10 00 48</t>
  </si>
  <si>
    <t>15 05 12</t>
  </si>
  <si>
    <t>20 99 99</t>
  </si>
  <si>
    <t>15 02 30</t>
  </si>
  <si>
    <t>20 00 10</t>
  </si>
  <si>
    <t>20 01 10</t>
  </si>
  <si>
    <t>20 00 20</t>
  </si>
  <si>
    <t>20 20 01</t>
  </si>
  <si>
    <t>20 02 01</t>
  </si>
  <si>
    <t>15 03 20</t>
  </si>
  <si>
    <t>20 03 10</t>
  </si>
  <si>
    <t>10 06 00</t>
  </si>
  <si>
    <t>10 06 10</t>
  </si>
  <si>
    <t>40 02 7Z</t>
  </si>
  <si>
    <t>40 02 22</t>
  </si>
  <si>
    <t>40 02 71</t>
  </si>
  <si>
    <t>40 99 99</t>
  </si>
  <si>
    <t>40 00 5Z</t>
  </si>
  <si>
    <t>01 09 64</t>
  </si>
  <si>
    <t>*AFP Codes provided where available</t>
  </si>
  <si>
    <t>AFP
Code*</t>
  </si>
  <si>
    <t>PAYEE POSITVE PAY PER ITEM</t>
  </si>
  <si>
    <t>15 01 22</t>
  </si>
  <si>
    <t>15 01 24</t>
  </si>
  <si>
    <t>15 00 30</t>
  </si>
  <si>
    <t>CASH VERIFICATION OTC - PER DOLLAR</t>
  </si>
  <si>
    <t>CASH VERIFICATION/NIGHT DROP - PER DOLLAR</t>
  </si>
  <si>
    <t>ONLINE REPORTING - MOBILE ACCESS MONTHLY FEE - PER USER</t>
  </si>
  <si>
    <t>Average Monthly Volume</t>
  </si>
  <si>
    <t>Primary OTC Collections</t>
  </si>
  <si>
    <t>State Agency Accounts</t>
  </si>
  <si>
    <t>FUNDS TRANSFER SERVICES</t>
  </si>
  <si>
    <t>40 02 25</t>
  </si>
  <si>
    <t>INCOMING WIRE TRANSFERS</t>
  </si>
  <si>
    <t>OUTGOING WIRE REPETITIVE</t>
  </si>
  <si>
    <t>TREAS. STAND ORDER TRANS.AUTO</t>
  </si>
  <si>
    <t>35 03 00</t>
  </si>
  <si>
    <t>35 05 10</t>
  </si>
  <si>
    <t>FOREIGN CHECK FEE</t>
  </si>
  <si>
    <t>SECURITY TOKENS</t>
  </si>
  <si>
    <t>SECURITY TOKEN - PER ISSUE</t>
  </si>
  <si>
    <t>SECURITY TOKEN - PER SET-UP CHARGE</t>
  </si>
  <si>
    <t>SECURITY TOKEN - MONTHLY MAINTENANCE</t>
  </si>
  <si>
    <t>40 02 32</t>
  </si>
  <si>
    <t xml:space="preserve">PREVIOUS DAY BAI TRANSACTION MAINTENANCE - MASTER ACCT </t>
  </si>
  <si>
    <t>PREVIOUS DAY DETAIL BAI</t>
  </si>
  <si>
    <t>40 02 74</t>
  </si>
  <si>
    <t>CURRENT DAY TRANSACTION</t>
  </si>
  <si>
    <t>ONLINE WIRE TRANSFER SERVICE</t>
  </si>
  <si>
    <t>35 00 00</t>
  </si>
  <si>
    <t>ELECTRONIC ADVICE</t>
  </si>
  <si>
    <t>35 04 02</t>
  </si>
  <si>
    <t>35 04 12</t>
  </si>
  <si>
    <t>MAIL ADVICE</t>
  </si>
  <si>
    <t>35 05 50</t>
  </si>
  <si>
    <t>REPEAT CODE/ TEMPLATE MAINTENANCE</t>
  </si>
  <si>
    <t>35 05 51</t>
  </si>
  <si>
    <t>REPEAT CODE/ TEMPLATE STORAGE</t>
  </si>
  <si>
    <t>ONLINE TEMPLATE STORAGE</t>
  </si>
  <si>
    <r>
      <rPr>
        <b/>
        <sz val="16"/>
        <color theme="1"/>
        <rFont val="Arial"/>
        <family val="2"/>
      </rPr>
      <t>Attachment 4: Schedule of Fees</t>
    </r>
    <r>
      <rPr>
        <b/>
        <sz val="10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Contract Number: TRE19202-LOCALBANKS</t>
    </r>
  </si>
  <si>
    <t>Proposed Unit Cost</t>
  </si>
  <si>
    <t>for Primary OTC Collections</t>
  </si>
  <si>
    <t>State Agency - High Scenario</t>
  </si>
  <si>
    <t>State Agency - Low Scenario</t>
  </si>
  <si>
    <t>Proposed Monthly Cost</t>
  </si>
  <si>
    <t>for State Agency - High</t>
  </si>
  <si>
    <t>PREVIOUS DAY TRANS - 12 MONTHS +</t>
  </si>
  <si>
    <r>
      <t xml:space="preserve">INSTRUCTIONS: FILL IN COLUMNS WITH BLUE HEADINGS ONLY. IT IS THE </t>
    </r>
    <r>
      <rPr>
        <b/>
        <u/>
        <sz val="14"/>
        <color theme="5"/>
        <rFont val="Arial"/>
        <family val="2"/>
      </rPr>
      <t>VENDOR'S</t>
    </r>
    <r>
      <rPr>
        <b/>
        <sz val="14"/>
        <color theme="5"/>
        <rFont val="Arial"/>
        <family val="2"/>
      </rPr>
      <t xml:space="preserve"> RESPONSIBILITY TO ENSURE ALL CALCULATIONS ARE CORRECT AND THAT THE TOTAL IN CELL H135 &amp; I135 ACCURATELY REFLECT THE EXPECTED MONTHLY COST. SPACE IS AVAILABLE STARTING ON ROW 126 TO ADD ANY ADDITIONAL SERVICES/LINE ITEMS THAT WILL BE </t>
    </r>
    <r>
      <rPr>
        <b/>
        <u/>
        <sz val="14"/>
        <color theme="5"/>
        <rFont val="Arial"/>
        <family val="2"/>
      </rPr>
      <t>REQUIRED</t>
    </r>
    <r>
      <rPr>
        <b/>
        <sz val="14"/>
        <color theme="5"/>
        <rFont val="Arial"/>
        <family val="2"/>
      </rPr>
      <t xml:space="preserve"> BY YOUR FIRM. YOU MAY INSERT ADDITIONAL ROWS AS NEEDED. ANY OPTIONAL OR RECOMMENDED SERVICES CAN BE ADDED IN ROW 149 AND BELOW.</t>
    </r>
  </si>
  <si>
    <t>CURRENT DAY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</si>
</sst>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3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000000"/>
      <name val="Calibri"/>
      <family val="2"/>
    </font>
    <font>
      <b/>
      <u val="singleAccounting"/>
      <sz val="10"/>
      <color theme="1"/>
      <name val="Arial"/>
      <family val="2"/>
    </font>
    <font>
      <b/>
      <i/>
      <sz val="8"/>
      <color theme="5"/>
      <name val="Arial"/>
      <family val="2"/>
    </font>
    <font>
      <b/>
      <u val="singleAccounting"/>
      <sz val="10"/>
      <color theme="5"/>
      <name val="Arial"/>
      <family val="2"/>
    </font>
    <font>
      <b/>
      <sz val="14"/>
      <color theme="5"/>
      <name val="Arial"/>
      <family val="2"/>
    </font>
    <font>
      <b/>
      <sz val="14"/>
      <name val="Arial"/>
      <family val="2"/>
    </font>
    <font>
      <b/>
      <u/>
      <sz val="14"/>
      <color theme="5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NumberFormat="0" applyBorder="0" applyAlignment="0"/>
  </cellStyleXfs>
  <cellXfs count="162">
    <xf numFmtId="0" fontId="0" fillId="0" borderId="0" xfId="0"/>
    <xf numFmtId="0" fontId="7" fillId="0" borderId="0" xfId="0" applyFont="1"/>
    <xf numFmtId="0" fontId="5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4" fillId="0" borderId="2" xfId="0" quotePrefix="1" applyFont="1" applyFill="1" applyBorder="1" applyAlignment="1"/>
    <xf numFmtId="164" fontId="6" fillId="2" borderId="0" xfId="3" applyNumberFormat="1" applyFont="1" applyFill="1" applyBorder="1"/>
    <xf numFmtId="164" fontId="6" fillId="2" borderId="2" xfId="3" applyNumberFormat="1" applyFont="1" applyFill="1" applyBorder="1"/>
    <xf numFmtId="164" fontId="7" fillId="0" borderId="0" xfId="0" applyNumberFormat="1" applyFont="1"/>
    <xf numFmtId="0" fontId="5" fillId="2" borderId="0" xfId="0" applyFont="1" applyFill="1" applyBorder="1"/>
    <xf numFmtId="164" fontId="5" fillId="2" borderId="0" xfId="0" applyNumberFormat="1" applyFont="1" applyFill="1" applyBorder="1"/>
    <xf numFmtId="0" fontId="7" fillId="0" borderId="0" xfId="0" applyFont="1" applyBorder="1"/>
    <xf numFmtId="165" fontId="2" fillId="0" borderId="5" xfId="3" applyNumberFormat="1" applyFont="1" applyFill="1" applyBorder="1" applyAlignment="1">
      <alignment vertical="center"/>
    </xf>
    <xf numFmtId="0" fontId="7" fillId="2" borderId="4" xfId="0" applyFont="1" applyFill="1" applyBorder="1"/>
    <xf numFmtId="0" fontId="7" fillId="4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43" fontId="2" fillId="5" borderId="0" xfId="0" applyNumberFormat="1" applyFont="1" applyFill="1" applyBorder="1" applyAlignment="1">
      <alignment horizontal="center"/>
    </xf>
    <xf numFmtId="164" fontId="7" fillId="0" borderId="0" xfId="0" applyNumberFormat="1" applyFont="1" applyBorder="1"/>
    <xf numFmtId="0" fontId="3" fillId="3" borderId="6" xfId="0" applyFont="1" applyFill="1" applyBorder="1" applyAlignment="1">
      <alignment horizontal="center" vertical="center" wrapText="1"/>
    </xf>
    <xf numFmtId="0" fontId="7" fillId="0" borderId="9" xfId="0" applyFont="1" applyBorder="1"/>
    <xf numFmtId="164" fontId="4" fillId="0" borderId="2" xfId="0" applyNumberFormat="1" applyFont="1" applyFill="1" applyBorder="1" applyAlignment="1"/>
    <xf numFmtId="0" fontId="4" fillId="0" borderId="13" xfId="0" quotePrefix="1" applyFont="1" applyFill="1" applyBorder="1" applyAlignment="1"/>
    <xf numFmtId="43" fontId="2" fillId="5" borderId="6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/>
    <xf numFmtId="164" fontId="4" fillId="5" borderId="2" xfId="0" applyNumberFormat="1" applyFont="1" applyFill="1" applyBorder="1" applyAlignment="1"/>
    <xf numFmtId="164" fontId="7" fillId="5" borderId="0" xfId="1" applyNumberFormat="1" applyFont="1" applyFill="1" applyBorder="1"/>
    <xf numFmtId="165" fontId="7" fillId="5" borderId="0" xfId="0" applyNumberFormat="1" applyFont="1" applyFill="1" applyBorder="1"/>
    <xf numFmtId="0" fontId="7" fillId="5" borderId="0" xfId="0" applyFont="1" applyFill="1" applyBorder="1"/>
    <xf numFmtId="0" fontId="7" fillId="5" borderId="9" xfId="0" applyFont="1" applyFill="1" applyBorder="1"/>
    <xf numFmtId="0" fontId="5" fillId="5" borderId="13" xfId="0" quotePrefix="1" applyFont="1" applyFill="1" applyBorder="1" applyAlignment="1">
      <alignment horizontal="center"/>
    </xf>
    <xf numFmtId="0" fontId="5" fillId="5" borderId="10" xfId="0" quotePrefix="1" applyFont="1" applyFill="1" applyBorder="1" applyAlignment="1"/>
    <xf numFmtId="0" fontId="6" fillId="5" borderId="1" xfId="0" quotePrefix="1" applyFont="1" applyFill="1" applyBorder="1" applyAlignment="1">
      <alignment horizontal="center"/>
    </xf>
    <xf numFmtId="0" fontId="6" fillId="5" borderId="9" xfId="0" applyFont="1" applyFill="1" applyBorder="1"/>
    <xf numFmtId="0" fontId="7" fillId="5" borderId="1" xfId="0" quotePrefix="1" applyFont="1" applyFill="1" applyBorder="1" applyAlignment="1">
      <alignment horizontal="center"/>
    </xf>
    <xf numFmtId="0" fontId="4" fillId="5" borderId="1" xfId="0" quotePrefix="1" applyFont="1" applyFill="1" applyBorder="1" applyAlignment="1"/>
    <xf numFmtId="0" fontId="7" fillId="5" borderId="9" xfId="0" quotePrefix="1" applyFont="1" applyFill="1" applyBorder="1" applyAlignment="1"/>
    <xf numFmtId="0" fontId="4" fillId="5" borderId="13" xfId="0" quotePrefix="1" applyFont="1" applyFill="1" applyBorder="1" applyAlignment="1"/>
    <xf numFmtId="0" fontId="4" fillId="5" borderId="10" xfId="0" quotePrefix="1" applyFont="1" applyFill="1" applyBorder="1" applyAlignment="1"/>
    <xf numFmtId="164" fontId="7" fillId="5" borderId="6" xfId="1" applyNumberFormat="1" applyFont="1" applyFill="1" applyBorder="1"/>
    <xf numFmtId="0" fontId="7" fillId="5" borderId="1" xfId="0" applyFont="1" applyFill="1" applyBorder="1"/>
    <xf numFmtId="0" fontId="7" fillId="0" borderId="1" xfId="0" applyFont="1" applyBorder="1"/>
    <xf numFmtId="0" fontId="7" fillId="0" borderId="11" xfId="0" applyFont="1" applyBorder="1"/>
    <xf numFmtId="0" fontId="7" fillId="0" borderId="6" xfId="0" applyFont="1" applyBorder="1"/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" xfId="0" applyFont="1" applyFill="1" applyBorder="1" applyAlignment="1">
      <alignment horizontal="center"/>
    </xf>
    <xf numFmtId="164" fontId="7" fillId="5" borderId="0" xfId="0" applyNumberFormat="1" applyFont="1" applyFill="1" applyBorder="1"/>
    <xf numFmtId="165" fontId="7" fillId="5" borderId="2" xfId="0" applyNumberFormat="1" applyFont="1" applyFill="1" applyBorder="1"/>
    <xf numFmtId="4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7" fillId="5" borderId="2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2" borderId="13" xfId="0" applyFont="1" applyFill="1" applyBorder="1" applyAlignment="1">
      <alignment horizontal="center"/>
    </xf>
    <xf numFmtId="0" fontId="7" fillId="2" borderId="1" xfId="0" applyFont="1" applyFill="1" applyBorder="1"/>
    <xf numFmtId="164" fontId="7" fillId="2" borderId="0" xfId="0" applyNumberFormat="1" applyFont="1" applyFill="1" applyBorder="1"/>
    <xf numFmtId="0" fontId="5" fillId="2" borderId="1" xfId="0" applyFont="1" applyFill="1" applyBorder="1"/>
    <xf numFmtId="0" fontId="7" fillId="0" borderId="13" xfId="0" applyFont="1" applyBorder="1"/>
    <xf numFmtId="164" fontId="7" fillId="0" borderId="6" xfId="0" applyNumberFormat="1" applyFont="1" applyBorder="1"/>
    <xf numFmtId="0" fontId="16" fillId="2" borderId="2" xfId="0" quotePrefix="1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2" xfId="0" applyFont="1" applyFill="1" applyBorder="1" applyAlignment="1"/>
    <xf numFmtId="0" fontId="10" fillId="2" borderId="0" xfId="0" applyFont="1" applyFill="1" applyBorder="1"/>
    <xf numFmtId="0" fontId="10" fillId="0" borderId="0" xfId="0" applyFont="1" applyFill="1" applyBorder="1"/>
    <xf numFmtId="43" fontId="10" fillId="2" borderId="2" xfId="3" applyNumberFormat="1" applyFont="1" applyFill="1" applyBorder="1"/>
    <xf numFmtId="0" fontId="10" fillId="0" borderId="6" xfId="0" applyFont="1" applyBorder="1"/>
    <xf numFmtId="0" fontId="10" fillId="0" borderId="0" xfId="0" applyFont="1" applyBorder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2" xfId="0" applyFont="1" applyBorder="1"/>
    <xf numFmtId="0" fontId="4" fillId="0" borderId="10" xfId="0" quotePrefix="1" applyFont="1" applyFill="1" applyBorder="1" applyAlignment="1"/>
    <xf numFmtId="0" fontId="13" fillId="5" borderId="11" xfId="0" quotePrefix="1" applyFont="1" applyFill="1" applyBorder="1" applyAlignment="1">
      <alignment vertical="top"/>
    </xf>
    <xf numFmtId="0" fontId="4" fillId="5" borderId="12" xfId="0" quotePrefix="1" applyFont="1" applyFill="1" applyBorder="1" applyAlignment="1"/>
    <xf numFmtId="164" fontId="4" fillId="5" borderId="6" xfId="0" applyNumberFormat="1" applyFont="1" applyFill="1" applyBorder="1" applyAlignment="1"/>
    <xf numFmtId="0" fontId="5" fillId="2" borderId="10" xfId="0" applyFont="1" applyFill="1" applyBorder="1"/>
    <xf numFmtId="0" fontId="6" fillId="2" borderId="9" xfId="0" applyFont="1" applyFill="1" applyBorder="1"/>
    <xf numFmtId="0" fontId="10" fillId="0" borderId="0" xfId="0" quotePrefix="1" applyFont="1" applyBorder="1" applyAlignment="1">
      <alignment horizontal="left"/>
    </xf>
    <xf numFmtId="0" fontId="7" fillId="5" borderId="9" xfId="0" quotePrefix="1" applyFont="1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43" fontId="14" fillId="2" borderId="6" xfId="1" applyFont="1" applyFill="1" applyBorder="1" applyAlignment="1">
      <alignment horizontal="center" vertical="center"/>
    </xf>
    <xf numFmtId="43" fontId="14" fillId="2" borderId="2" xfId="1" applyFont="1" applyFill="1" applyBorder="1" applyAlignment="1">
      <alignment horizontal="center" vertical="center"/>
    </xf>
    <xf numFmtId="164" fontId="6" fillId="5" borderId="0" xfId="1" applyNumberFormat="1" applyFont="1" applyFill="1" applyBorder="1"/>
    <xf numFmtId="164" fontId="7" fillId="5" borderId="0" xfId="1" applyNumberFormat="1" applyFont="1" applyFill="1" applyBorder="1" applyAlignment="1">
      <alignment horizontal="right"/>
    </xf>
    <xf numFmtId="0" fontId="18" fillId="0" borderId="0" xfId="0" applyFont="1"/>
    <xf numFmtId="0" fontId="4" fillId="5" borderId="6" xfId="0" quotePrefix="1" applyFont="1" applyFill="1" applyBorder="1" applyAlignment="1"/>
    <xf numFmtId="0" fontId="5" fillId="5" borderId="2" xfId="0" quotePrefix="1" applyFont="1" applyFill="1" applyBorder="1" applyAlignment="1"/>
    <xf numFmtId="0" fontId="6" fillId="5" borderId="0" xfId="0" applyFont="1" applyFill="1" applyBorder="1"/>
    <xf numFmtId="0" fontId="4" fillId="5" borderId="2" xfId="0" quotePrefix="1" applyFont="1" applyFill="1" applyBorder="1" applyAlignment="1"/>
    <xf numFmtId="0" fontId="7" fillId="5" borderId="6" xfId="0" applyFont="1" applyFill="1" applyBorder="1"/>
    <xf numFmtId="0" fontId="7" fillId="0" borderId="2" xfId="0" applyFont="1" applyBorder="1"/>
    <xf numFmtId="43" fontId="2" fillId="5" borderId="0" xfId="0" quotePrefix="1" applyNumberFormat="1" applyFont="1" applyFill="1" applyBorder="1" applyAlignment="1">
      <alignment horizontal="center"/>
    </xf>
    <xf numFmtId="43" fontId="6" fillId="2" borderId="2" xfId="3" applyNumberFormat="1" applyFont="1" applyFill="1" applyBorder="1"/>
    <xf numFmtId="164" fontId="7" fillId="5" borderId="0" xfId="1" applyNumberFormat="1" applyFont="1" applyFill="1" applyBorder="1"/>
    <xf numFmtId="0" fontId="7" fillId="0" borderId="0" xfId="0" applyFont="1"/>
    <xf numFmtId="0" fontId="5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164" fontId="6" fillId="2" borderId="0" xfId="3" applyNumberFormat="1" applyFont="1" applyFill="1" applyBorder="1"/>
    <xf numFmtId="164" fontId="6" fillId="2" borderId="2" xfId="3" applyNumberFormat="1" applyFont="1" applyFill="1" applyBorder="1"/>
    <xf numFmtId="0" fontId="7" fillId="0" borderId="0" xfId="0" applyFont="1" applyBorder="1"/>
    <xf numFmtId="43" fontId="2" fillId="5" borderId="0" xfId="0" applyNumberFormat="1" applyFont="1" applyFill="1" applyBorder="1" applyAlignment="1">
      <alignment horizontal="center"/>
    </xf>
    <xf numFmtId="43" fontId="2" fillId="5" borderId="6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/>
    <xf numFmtId="164" fontId="7" fillId="5" borderId="0" xfId="1" applyNumberFormat="1" applyFont="1" applyFill="1" applyBorder="1"/>
    <xf numFmtId="165" fontId="7" fillId="5" borderId="0" xfId="0" applyNumberFormat="1" applyFont="1" applyFill="1" applyBorder="1"/>
    <xf numFmtId="0" fontId="7" fillId="5" borderId="0" xfId="0" applyFont="1" applyFill="1" applyBorder="1"/>
    <xf numFmtId="0" fontId="7" fillId="5" borderId="9" xfId="0" applyFont="1" applyFill="1" applyBorder="1"/>
    <xf numFmtId="0" fontId="4" fillId="5" borderId="13" xfId="0" quotePrefix="1" applyFont="1" applyFill="1" applyBorder="1" applyAlignment="1"/>
    <xf numFmtId="0" fontId="4" fillId="5" borderId="10" xfId="0" quotePrefix="1" applyFont="1" applyFill="1" applyBorder="1" applyAlignment="1"/>
    <xf numFmtId="164" fontId="7" fillId="5" borderId="6" xfId="1" applyNumberFormat="1" applyFont="1" applyFill="1" applyBorder="1"/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2" borderId="13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/>
    <xf numFmtId="0" fontId="10" fillId="2" borderId="0" xfId="0" applyFont="1" applyFill="1" applyBorder="1"/>
    <xf numFmtId="43" fontId="10" fillId="2" borderId="2" xfId="3" applyNumberFormat="1" applyFont="1" applyFill="1" applyBorder="1"/>
    <xf numFmtId="0" fontId="10" fillId="0" borderId="6" xfId="0" applyFont="1" applyBorder="1"/>
    <xf numFmtId="0" fontId="10" fillId="0" borderId="0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10" fillId="0" borderId="0" xfId="0" quotePrefix="1" applyFont="1" applyBorder="1" applyAlignment="1">
      <alignment horizontal="left"/>
    </xf>
    <xf numFmtId="0" fontId="7" fillId="5" borderId="13" xfId="0" applyFont="1" applyFill="1" applyBorder="1" applyAlignment="1">
      <alignment horizontal="center"/>
    </xf>
    <xf numFmtId="0" fontId="7" fillId="5" borderId="10" xfId="0" applyFont="1" applyFill="1" applyBorder="1"/>
    <xf numFmtId="164" fontId="7" fillId="5" borderId="2" xfId="1" applyNumberFormat="1" applyFont="1" applyFill="1" applyBorder="1"/>
    <xf numFmtId="164" fontId="6" fillId="2" borderId="0" xfId="1" applyNumberFormat="1" applyFont="1" applyFill="1" applyBorder="1"/>
    <xf numFmtId="164" fontId="5" fillId="2" borderId="2" xfId="1" applyNumberFormat="1" applyFont="1" applyFill="1" applyBorder="1"/>
    <xf numFmtId="164" fontId="7" fillId="5" borderId="0" xfId="1" quotePrefix="1" applyNumberFormat="1" applyFont="1" applyFill="1" applyBorder="1" applyAlignment="1"/>
    <xf numFmtId="164" fontId="4" fillId="5" borderId="2" xfId="1" quotePrefix="1" applyNumberFormat="1" applyFont="1" applyFill="1" applyBorder="1" applyAlignment="1"/>
    <xf numFmtId="164" fontId="7" fillId="5" borderId="0" xfId="1" quotePrefix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2" borderId="15" xfId="0" applyFont="1" applyFill="1" applyBorder="1"/>
    <xf numFmtId="0" fontId="5" fillId="5" borderId="13" xfId="0" applyFont="1" applyFill="1" applyBorder="1"/>
    <xf numFmtId="0" fontId="6" fillId="2" borderId="16" xfId="0" applyFont="1" applyFill="1" applyBorder="1"/>
    <xf numFmtId="0" fontId="5" fillId="4" borderId="4" xfId="0" applyFont="1" applyFill="1" applyBorder="1"/>
    <xf numFmtId="0" fontId="5" fillId="4" borderId="17" xfId="0" applyFont="1" applyFill="1" applyBorder="1"/>
    <xf numFmtId="165" fontId="7" fillId="5" borderId="6" xfId="0" applyNumberFormat="1" applyFont="1" applyFill="1" applyBorder="1"/>
    <xf numFmtId="43" fontId="12" fillId="5" borderId="6" xfId="1" applyFont="1" applyFill="1" applyBorder="1" applyAlignment="1">
      <alignment horizontal="center" vertical="center"/>
    </xf>
    <xf numFmtId="43" fontId="12" fillId="5" borderId="2" xfId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4" borderId="14" xfId="0" applyFont="1" applyFill="1" applyBorder="1"/>
    <xf numFmtId="0" fontId="5" fillId="4" borderId="3" xfId="0" applyFont="1" applyFill="1" applyBorder="1"/>
    <xf numFmtId="0" fontId="4" fillId="2" borderId="0" xfId="0" quotePrefix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vertical="center" wrapText="1"/>
    </xf>
    <xf numFmtId="43" fontId="14" fillId="2" borderId="6" xfId="1" applyFont="1" applyFill="1" applyBorder="1" applyAlignment="1">
      <alignment horizontal="center" vertical="center"/>
    </xf>
    <xf numFmtId="43" fontId="14" fillId="2" borderId="2" xfId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5" fillId="2" borderId="0" xfId="0" quotePrefix="1" applyFont="1" applyFill="1" applyBorder="1" applyAlignment="1">
      <alignment horizontal="left" wrapText="1"/>
    </xf>
    <xf numFmtId="0" fontId="15" fillId="2" borderId="2" xfId="0" quotePrefix="1" applyFont="1" applyFill="1" applyBorder="1" applyAlignment="1">
      <alignment horizontal="left" wrapText="1"/>
    </xf>
  </cellXfs>
  <cellStyles count="6">
    <cellStyle name="Comma" xfId="1" builtinId="3"/>
    <cellStyle name="Comma 3" xfId="3"/>
    <cellStyle name="Currency 4" xfId="2"/>
    <cellStyle name="Normal" xfId="0" builtinId="0"/>
    <cellStyle name="Normal 2" xfId="5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FM Branding Colors">
      <a:dk1>
        <a:srgbClr val="000000"/>
      </a:dk1>
      <a:lt1>
        <a:srgbClr val="FFFFFF"/>
      </a:lt1>
      <a:dk2>
        <a:srgbClr val="373637"/>
      </a:dk2>
      <a:lt2>
        <a:srgbClr val="FFFFFF"/>
      </a:lt2>
      <a:accent1>
        <a:srgbClr val="C7B8A4"/>
      </a:accent1>
      <a:accent2>
        <a:srgbClr val="3E6BB3"/>
      </a:accent2>
      <a:accent3>
        <a:srgbClr val="FFD051"/>
      </a:accent3>
      <a:accent4>
        <a:srgbClr val="F49B48"/>
      </a:accent4>
      <a:accent5>
        <a:srgbClr val="E97162"/>
      </a:accent5>
      <a:accent6>
        <a:srgbClr val="4BB370"/>
      </a:accent6>
      <a:hlink>
        <a:srgbClr val="3E6BB3"/>
      </a:hlink>
      <a:folHlink>
        <a:srgbClr val="87858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zoomScale="86" zoomScaleNormal="86" zoomScaleSheetLayoutView="100" workbookViewId="0">
      <pane xSplit="2" ySplit="12" topLeftCell="C40" activePane="bottomRight" state="frozen"/>
      <selection pane="topRight" activeCell="C1" sqref="C1"/>
      <selection pane="bottomLeft" activeCell="A13" sqref="A13"/>
      <selection pane="bottomRight" sqref="A1:H1"/>
    </sheetView>
  </sheetViews>
  <sheetFormatPr defaultColWidth="9.28515625" defaultRowHeight="12.75" x14ac:dyDescent="0.2"/>
  <cols>
    <col min="1" max="1" width="9.28515625" style="1"/>
    <col min="2" max="2" width="69.7109375" style="1" bestFit="1" customWidth="1"/>
    <col min="3" max="3" width="31.140625" style="1" customWidth="1"/>
    <col min="4" max="4" width="31.140625" style="8" customWidth="1"/>
    <col min="5" max="5" width="29.85546875" style="1" bestFit="1" customWidth="1"/>
    <col min="6" max="7" width="29.85546875" style="99" customWidth="1"/>
    <col min="8" max="8" width="28.7109375" style="1" customWidth="1"/>
    <col min="9" max="9" width="28.28515625" style="1" customWidth="1"/>
    <col min="10" max="16384" width="9.28515625" style="1"/>
  </cols>
  <sheetData>
    <row r="1" spans="1:9" ht="58.9" customHeight="1" x14ac:dyDescent="0.2">
      <c r="A1" s="152" t="s">
        <v>149</v>
      </c>
      <c r="B1" s="153"/>
      <c r="C1" s="153"/>
      <c r="D1" s="153"/>
      <c r="E1" s="153"/>
      <c r="F1" s="153"/>
      <c r="G1" s="153"/>
      <c r="H1" s="153"/>
    </row>
    <row r="2" spans="1:9" ht="14.45" hidden="1" customHeight="1" x14ac:dyDescent="0.2">
      <c r="A2" s="160" t="s">
        <v>157</v>
      </c>
      <c r="B2" s="160"/>
      <c r="C2" s="160"/>
      <c r="D2" s="160"/>
      <c r="E2" s="160"/>
      <c r="F2" s="160"/>
      <c r="G2" s="160"/>
      <c r="H2" s="160"/>
    </row>
    <row r="3" spans="1:9" ht="19.899999999999999" hidden="1" customHeight="1" x14ac:dyDescent="0.2">
      <c r="A3" s="160"/>
      <c r="B3" s="160"/>
      <c r="C3" s="160"/>
      <c r="D3" s="160"/>
      <c r="E3" s="160"/>
      <c r="F3" s="160"/>
      <c r="G3" s="160"/>
      <c r="H3" s="160"/>
    </row>
    <row r="4" spans="1:9" ht="19.899999999999999" hidden="1" customHeight="1" x14ac:dyDescent="0.2">
      <c r="A4" s="160"/>
      <c r="B4" s="160"/>
      <c r="C4" s="160"/>
      <c r="D4" s="160"/>
      <c r="E4" s="160"/>
      <c r="F4" s="160"/>
      <c r="G4" s="160"/>
      <c r="H4" s="160"/>
    </row>
    <row r="5" spans="1:9" ht="19.899999999999999" customHeight="1" x14ac:dyDescent="0.2">
      <c r="A5" s="160"/>
      <c r="B5" s="160"/>
      <c r="C5" s="160"/>
      <c r="D5" s="160"/>
      <c r="E5" s="160"/>
      <c r="F5" s="160"/>
      <c r="G5" s="160"/>
      <c r="H5" s="160"/>
    </row>
    <row r="6" spans="1:9" ht="19.899999999999999" customHeight="1" x14ac:dyDescent="0.2">
      <c r="A6" s="160"/>
      <c r="B6" s="160"/>
      <c r="C6" s="160"/>
      <c r="D6" s="160"/>
      <c r="E6" s="160"/>
      <c r="F6" s="160"/>
      <c r="G6" s="160"/>
      <c r="H6" s="160"/>
    </row>
    <row r="7" spans="1:9" ht="19.899999999999999" customHeight="1" x14ac:dyDescent="0.2">
      <c r="A7" s="160"/>
      <c r="B7" s="160"/>
      <c r="C7" s="160"/>
      <c r="D7" s="160"/>
      <c r="E7" s="160"/>
      <c r="F7" s="160"/>
      <c r="G7" s="160"/>
      <c r="H7" s="160"/>
    </row>
    <row r="8" spans="1:9" ht="19.899999999999999" customHeight="1" x14ac:dyDescent="0.2">
      <c r="A8" s="160"/>
      <c r="B8" s="160"/>
      <c r="C8" s="160"/>
      <c r="D8" s="160"/>
      <c r="E8" s="160"/>
      <c r="F8" s="160"/>
      <c r="G8" s="160"/>
      <c r="H8" s="160"/>
    </row>
    <row r="9" spans="1:9" ht="19.899999999999999" customHeight="1" x14ac:dyDescent="0.2">
      <c r="A9" s="161"/>
      <c r="B9" s="161"/>
      <c r="C9" s="161"/>
      <c r="D9" s="161"/>
      <c r="E9" s="161"/>
      <c r="F9" s="161"/>
      <c r="G9" s="161"/>
      <c r="H9" s="161"/>
      <c r="I9" s="89"/>
    </row>
    <row r="10" spans="1:9" ht="19.899999999999999" customHeight="1" x14ac:dyDescent="0.25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14.45" customHeight="1" x14ac:dyDescent="0.2">
      <c r="A11" s="158" t="s">
        <v>110</v>
      </c>
      <c r="B11" s="156" t="s">
        <v>41</v>
      </c>
      <c r="C11" s="22" t="s">
        <v>118</v>
      </c>
      <c r="D11" s="22" t="s">
        <v>118</v>
      </c>
      <c r="E11" s="18" t="s">
        <v>150</v>
      </c>
      <c r="F11" s="18" t="s">
        <v>150</v>
      </c>
      <c r="G11" s="18" t="s">
        <v>150</v>
      </c>
      <c r="H11" s="23" t="s">
        <v>154</v>
      </c>
      <c r="I11" s="23" t="s">
        <v>154</v>
      </c>
    </row>
    <row r="12" spans="1:9" ht="14.45" customHeight="1" x14ac:dyDescent="0.2">
      <c r="A12" s="159"/>
      <c r="B12" s="157"/>
      <c r="C12" s="96" t="s">
        <v>119</v>
      </c>
      <c r="D12" s="96" t="s">
        <v>120</v>
      </c>
      <c r="E12" s="55" t="s">
        <v>151</v>
      </c>
      <c r="F12" s="55" t="s">
        <v>152</v>
      </c>
      <c r="G12" s="55" t="s">
        <v>153</v>
      </c>
      <c r="H12" s="24" t="s">
        <v>151</v>
      </c>
      <c r="I12" s="24" t="s">
        <v>155</v>
      </c>
    </row>
    <row r="13" spans="1:9" ht="15.6" customHeight="1" x14ac:dyDescent="0.2">
      <c r="A13" s="77" t="s">
        <v>109</v>
      </c>
      <c r="B13" s="78"/>
      <c r="C13" s="90"/>
      <c r="D13" s="79"/>
      <c r="E13" s="154"/>
      <c r="F13" s="85"/>
      <c r="G13" s="85"/>
      <c r="H13" s="146"/>
      <c r="I13" s="146"/>
    </row>
    <row r="14" spans="1:9" ht="15.6" customHeight="1" x14ac:dyDescent="0.2">
      <c r="A14" s="31"/>
      <c r="B14" s="32" t="s">
        <v>0</v>
      </c>
      <c r="C14" s="91"/>
      <c r="D14" s="26"/>
      <c r="E14" s="155"/>
      <c r="F14" s="86"/>
      <c r="G14" s="86"/>
      <c r="H14" s="147"/>
      <c r="I14" s="147"/>
    </row>
    <row r="15" spans="1:9" x14ac:dyDescent="0.2">
      <c r="A15" s="33" t="s">
        <v>4</v>
      </c>
      <c r="B15" s="34" t="s">
        <v>1</v>
      </c>
      <c r="C15" s="87">
        <v>1</v>
      </c>
      <c r="D15" s="27">
        <v>311</v>
      </c>
      <c r="E15" s="64"/>
      <c r="F15" s="121"/>
      <c r="G15" s="121"/>
      <c r="H15" s="28">
        <f>C15*E15</f>
        <v>0</v>
      </c>
      <c r="I15" s="145">
        <f>D15*F15</f>
        <v>0</v>
      </c>
    </row>
    <row r="16" spans="1:9" x14ac:dyDescent="0.2">
      <c r="A16" s="33" t="s">
        <v>25</v>
      </c>
      <c r="B16" s="34" t="s">
        <v>26</v>
      </c>
      <c r="C16" s="87"/>
      <c r="D16" s="27">
        <v>2</v>
      </c>
      <c r="E16" s="121"/>
      <c r="F16" s="121"/>
      <c r="G16" s="121"/>
      <c r="H16" s="110">
        <f t="shared" ref="H16:H33" si="0">C16*E16</f>
        <v>0</v>
      </c>
      <c r="I16" s="110">
        <f t="shared" ref="I16:I33" si="1">D16*F16</f>
        <v>0</v>
      </c>
    </row>
    <row r="17" spans="1:9" x14ac:dyDescent="0.2">
      <c r="A17" s="33" t="s">
        <v>76</v>
      </c>
      <c r="B17" s="34" t="s">
        <v>47</v>
      </c>
      <c r="C17" s="87">
        <v>1</v>
      </c>
      <c r="D17" s="27">
        <v>159</v>
      </c>
      <c r="E17" s="121"/>
      <c r="F17" s="121"/>
      <c r="G17" s="121"/>
      <c r="H17" s="110">
        <f t="shared" si="0"/>
        <v>0</v>
      </c>
      <c r="I17" s="110">
        <f t="shared" si="1"/>
        <v>0</v>
      </c>
    </row>
    <row r="18" spans="1:9" x14ac:dyDescent="0.2">
      <c r="A18" s="33" t="s">
        <v>77</v>
      </c>
      <c r="B18" s="34" t="s">
        <v>45</v>
      </c>
      <c r="C18" s="87">
        <v>4584</v>
      </c>
      <c r="D18" s="98">
        <v>1331</v>
      </c>
      <c r="E18" s="121"/>
      <c r="F18" s="121"/>
      <c r="G18" s="121"/>
      <c r="H18" s="110">
        <f t="shared" si="0"/>
        <v>0</v>
      </c>
      <c r="I18" s="110">
        <f t="shared" si="1"/>
        <v>0</v>
      </c>
    </row>
    <row r="19" spans="1:9" x14ac:dyDescent="0.2">
      <c r="A19" s="47" t="s">
        <v>78</v>
      </c>
      <c r="B19" s="30" t="s">
        <v>48</v>
      </c>
      <c r="C19" s="87"/>
      <c r="D19" s="98">
        <v>2808</v>
      </c>
      <c r="E19" s="121"/>
      <c r="F19" s="121"/>
      <c r="G19" s="121"/>
      <c r="H19" s="110">
        <f t="shared" si="0"/>
        <v>0</v>
      </c>
      <c r="I19" s="110">
        <f t="shared" si="1"/>
        <v>0</v>
      </c>
    </row>
    <row r="20" spans="1:9" x14ac:dyDescent="0.2">
      <c r="A20" s="47" t="s">
        <v>79</v>
      </c>
      <c r="B20" s="30" t="s">
        <v>49</v>
      </c>
      <c r="C20" s="87">
        <v>24286</v>
      </c>
      <c r="D20" s="98">
        <v>4651</v>
      </c>
      <c r="E20" s="121"/>
      <c r="F20" s="121"/>
      <c r="G20" s="121"/>
      <c r="H20" s="110">
        <f t="shared" si="0"/>
        <v>0</v>
      </c>
      <c r="I20" s="110">
        <f t="shared" si="1"/>
        <v>0</v>
      </c>
    </row>
    <row r="21" spans="1:9" s="99" customFormat="1" x14ac:dyDescent="0.2">
      <c r="A21" s="118"/>
      <c r="B21" s="112" t="s">
        <v>128</v>
      </c>
      <c r="C21" s="87">
        <v>4</v>
      </c>
      <c r="D21" s="109"/>
      <c r="E21" s="121"/>
      <c r="F21" s="121"/>
      <c r="G21" s="121"/>
      <c r="H21" s="110">
        <f t="shared" si="0"/>
        <v>0</v>
      </c>
      <c r="I21" s="110">
        <f t="shared" si="1"/>
        <v>0</v>
      </c>
    </row>
    <row r="22" spans="1:9" x14ac:dyDescent="0.2">
      <c r="A22" s="35" t="s">
        <v>21</v>
      </c>
      <c r="B22" s="34" t="s">
        <v>22</v>
      </c>
      <c r="C22" s="87">
        <v>6</v>
      </c>
      <c r="D22" s="27">
        <v>34</v>
      </c>
      <c r="E22" s="121"/>
      <c r="F22" s="121"/>
      <c r="G22" s="121"/>
      <c r="H22" s="110">
        <f t="shared" si="0"/>
        <v>0</v>
      </c>
      <c r="I22" s="110">
        <f t="shared" si="1"/>
        <v>0</v>
      </c>
    </row>
    <row r="23" spans="1:9" x14ac:dyDescent="0.2">
      <c r="A23" s="35" t="s">
        <v>23</v>
      </c>
      <c r="B23" s="34" t="s">
        <v>24</v>
      </c>
      <c r="C23" s="87">
        <v>61</v>
      </c>
      <c r="D23" s="27">
        <v>22</v>
      </c>
      <c r="E23" s="121"/>
      <c r="F23" s="121"/>
      <c r="G23" s="121"/>
      <c r="H23" s="110">
        <f t="shared" si="0"/>
        <v>0</v>
      </c>
      <c r="I23" s="110">
        <f t="shared" si="1"/>
        <v>0</v>
      </c>
    </row>
    <row r="24" spans="1:9" x14ac:dyDescent="0.2">
      <c r="A24" s="35" t="s">
        <v>29</v>
      </c>
      <c r="B24" s="34" t="s">
        <v>30</v>
      </c>
      <c r="C24" s="87"/>
      <c r="D24" s="27">
        <v>5</v>
      </c>
      <c r="E24" s="121"/>
      <c r="F24" s="121"/>
      <c r="G24" s="121"/>
      <c r="H24" s="110">
        <f t="shared" si="0"/>
        <v>0</v>
      </c>
      <c r="I24" s="110">
        <f t="shared" si="1"/>
        <v>0</v>
      </c>
    </row>
    <row r="25" spans="1:9" x14ac:dyDescent="0.2">
      <c r="A25" s="35" t="s">
        <v>27</v>
      </c>
      <c r="B25" s="34" t="s">
        <v>28</v>
      </c>
      <c r="C25" s="87"/>
      <c r="D25" s="27">
        <v>71</v>
      </c>
      <c r="E25" s="121"/>
      <c r="F25" s="121"/>
      <c r="G25" s="121"/>
      <c r="H25" s="110">
        <f t="shared" si="0"/>
        <v>0</v>
      </c>
      <c r="I25" s="110">
        <f t="shared" si="1"/>
        <v>0</v>
      </c>
    </row>
    <row r="26" spans="1:9" x14ac:dyDescent="0.2">
      <c r="A26" s="35" t="s">
        <v>80</v>
      </c>
      <c r="B26" s="34" t="s">
        <v>3</v>
      </c>
      <c r="C26" s="87"/>
      <c r="D26" s="27">
        <v>8</v>
      </c>
      <c r="E26" s="121"/>
      <c r="F26" s="121"/>
      <c r="G26" s="121"/>
      <c r="H26" s="110">
        <f t="shared" si="0"/>
        <v>0</v>
      </c>
      <c r="I26" s="110">
        <f t="shared" si="1"/>
        <v>0</v>
      </c>
    </row>
    <row r="27" spans="1:9" x14ac:dyDescent="0.2">
      <c r="A27" s="35" t="s">
        <v>81</v>
      </c>
      <c r="B27" s="34" t="s">
        <v>2</v>
      </c>
      <c r="C27" s="87"/>
      <c r="D27" s="27">
        <v>9479</v>
      </c>
      <c r="E27" s="121"/>
      <c r="F27" s="121"/>
      <c r="G27" s="121"/>
      <c r="H27" s="110">
        <f t="shared" si="0"/>
        <v>0</v>
      </c>
      <c r="I27" s="110">
        <f t="shared" si="1"/>
        <v>0</v>
      </c>
    </row>
    <row r="28" spans="1:9" x14ac:dyDescent="0.2">
      <c r="A28" s="35" t="s">
        <v>82</v>
      </c>
      <c r="B28" s="34" t="s">
        <v>42</v>
      </c>
      <c r="C28" s="87"/>
      <c r="D28" s="27">
        <v>20</v>
      </c>
      <c r="E28" s="121"/>
      <c r="F28" s="121"/>
      <c r="G28" s="121"/>
      <c r="H28" s="110">
        <f t="shared" si="0"/>
        <v>0</v>
      </c>
      <c r="I28" s="110">
        <f t="shared" si="1"/>
        <v>0</v>
      </c>
    </row>
    <row r="29" spans="1:9" x14ac:dyDescent="0.2">
      <c r="A29" s="35" t="s">
        <v>83</v>
      </c>
      <c r="B29" s="34" t="s">
        <v>43</v>
      </c>
      <c r="C29" s="87"/>
      <c r="D29" s="27">
        <v>2</v>
      </c>
      <c r="E29" s="121"/>
      <c r="F29" s="121"/>
      <c r="G29" s="121"/>
      <c r="H29" s="110">
        <f t="shared" si="0"/>
        <v>0</v>
      </c>
      <c r="I29" s="110">
        <f t="shared" si="1"/>
        <v>0</v>
      </c>
    </row>
    <row r="30" spans="1:9" x14ac:dyDescent="0.2">
      <c r="A30" s="35" t="s">
        <v>84</v>
      </c>
      <c r="B30" s="34" t="s">
        <v>44</v>
      </c>
      <c r="C30" s="87"/>
      <c r="D30" s="27">
        <v>2302</v>
      </c>
      <c r="E30" s="121"/>
      <c r="F30" s="121"/>
      <c r="G30" s="121"/>
      <c r="H30" s="110">
        <f t="shared" si="0"/>
        <v>0</v>
      </c>
      <c r="I30" s="110">
        <f t="shared" si="1"/>
        <v>0</v>
      </c>
    </row>
    <row r="31" spans="1:9" x14ac:dyDescent="0.2">
      <c r="A31" s="35" t="s">
        <v>85</v>
      </c>
      <c r="B31" s="34" t="s">
        <v>46</v>
      </c>
      <c r="C31" s="87"/>
      <c r="D31" s="27">
        <v>788</v>
      </c>
      <c r="E31" s="121"/>
      <c r="F31" s="121"/>
      <c r="G31" s="121"/>
      <c r="H31" s="110">
        <f t="shared" si="0"/>
        <v>0</v>
      </c>
      <c r="I31" s="110">
        <f t="shared" si="1"/>
        <v>0</v>
      </c>
    </row>
    <row r="32" spans="1:9" x14ac:dyDescent="0.2">
      <c r="A32" s="36"/>
      <c r="B32" s="37"/>
      <c r="C32" s="135"/>
      <c r="D32" s="25"/>
      <c r="E32" s="64"/>
      <c r="F32" s="121"/>
      <c r="G32" s="121"/>
      <c r="H32" s="110">
        <f t="shared" si="0"/>
        <v>0</v>
      </c>
      <c r="I32" s="110">
        <f t="shared" si="1"/>
        <v>0</v>
      </c>
    </row>
    <row r="33" spans="1:9" x14ac:dyDescent="0.2">
      <c r="A33" s="38"/>
      <c r="B33" s="39"/>
      <c r="C33" s="136"/>
      <c r="D33" s="26"/>
      <c r="E33" s="65"/>
      <c r="F33" s="122"/>
      <c r="G33" s="122"/>
      <c r="H33" s="49">
        <f t="shared" si="0"/>
        <v>0</v>
      </c>
      <c r="I33" s="49">
        <f t="shared" si="1"/>
        <v>0</v>
      </c>
    </row>
    <row r="34" spans="1:9" x14ac:dyDescent="0.2">
      <c r="A34" s="56"/>
      <c r="B34" s="3"/>
      <c r="C34" s="3"/>
      <c r="D34" s="6"/>
      <c r="E34" s="66"/>
      <c r="F34" s="123"/>
      <c r="G34" s="123"/>
      <c r="H34" s="4"/>
      <c r="I34" s="102"/>
    </row>
    <row r="35" spans="1:9" x14ac:dyDescent="0.2">
      <c r="A35" s="56"/>
      <c r="B35" s="3"/>
      <c r="C35" s="3"/>
      <c r="D35" s="6"/>
      <c r="E35" s="66"/>
      <c r="F35" s="123"/>
      <c r="G35" s="123"/>
      <c r="H35" s="4"/>
      <c r="I35" s="102"/>
    </row>
    <row r="36" spans="1:9" x14ac:dyDescent="0.2">
      <c r="A36" s="57"/>
      <c r="B36" s="2" t="s">
        <v>50</v>
      </c>
      <c r="C36" s="2"/>
      <c r="D36" s="7"/>
      <c r="E36" s="68"/>
      <c r="F36" s="124"/>
      <c r="G36" s="124"/>
      <c r="H36" s="97"/>
      <c r="I36" s="97"/>
    </row>
    <row r="37" spans="1:9" x14ac:dyDescent="0.2">
      <c r="A37" s="45" t="s">
        <v>86</v>
      </c>
      <c r="B37" s="46" t="s">
        <v>51</v>
      </c>
      <c r="C37" s="94"/>
      <c r="D37" s="40">
        <v>13</v>
      </c>
      <c r="E37" s="121"/>
      <c r="F37" s="121"/>
      <c r="G37" s="121"/>
      <c r="H37" s="145">
        <f t="shared" ref="H37:I39" si="2">C37*E37</f>
        <v>0</v>
      </c>
      <c r="I37" s="145">
        <f t="shared" si="2"/>
        <v>0</v>
      </c>
    </row>
    <row r="38" spans="1:9" x14ac:dyDescent="0.2">
      <c r="A38" s="41"/>
      <c r="B38" s="30"/>
      <c r="C38" s="29"/>
      <c r="D38" s="48"/>
      <c r="E38" s="67"/>
      <c r="F38" s="67"/>
      <c r="G38" s="67"/>
      <c r="H38" s="110">
        <f t="shared" si="2"/>
        <v>0</v>
      </c>
      <c r="I38" s="110">
        <f t="shared" si="2"/>
        <v>0</v>
      </c>
    </row>
    <row r="39" spans="1:9" x14ac:dyDescent="0.2">
      <c r="A39" s="38"/>
      <c r="B39" s="39"/>
      <c r="C39" s="93"/>
      <c r="D39" s="26"/>
      <c r="E39" s="65"/>
      <c r="F39" s="122"/>
      <c r="G39" s="122"/>
      <c r="H39" s="49">
        <f t="shared" si="2"/>
        <v>0</v>
      </c>
      <c r="I39" s="49">
        <f t="shared" si="2"/>
        <v>0</v>
      </c>
    </row>
    <row r="40" spans="1:9" x14ac:dyDescent="0.2">
      <c r="A40" s="56"/>
      <c r="B40" s="3"/>
      <c r="C40" s="3"/>
      <c r="D40" s="6"/>
      <c r="E40" s="66"/>
      <c r="F40" s="123"/>
      <c r="G40" s="123"/>
      <c r="H40" s="4"/>
      <c r="I40" s="102"/>
    </row>
    <row r="41" spans="1:9" x14ac:dyDescent="0.2">
      <c r="A41" s="57"/>
      <c r="B41" s="2" t="s">
        <v>31</v>
      </c>
      <c r="C41" s="2"/>
      <c r="D41" s="7"/>
      <c r="E41" s="68"/>
      <c r="F41" s="124"/>
      <c r="G41" s="124"/>
      <c r="H41" s="97"/>
      <c r="I41" s="97"/>
    </row>
    <row r="42" spans="1:9" x14ac:dyDescent="0.2">
      <c r="A42" s="45" t="s">
        <v>87</v>
      </c>
      <c r="B42" s="46" t="s">
        <v>52</v>
      </c>
      <c r="C42" s="115">
        <v>444</v>
      </c>
      <c r="D42" s="115">
        <v>6</v>
      </c>
      <c r="E42" s="70"/>
      <c r="F42" s="126"/>
      <c r="G42" s="126"/>
      <c r="H42" s="145">
        <f t="shared" ref="H42:I50" si="3">C42*E42</f>
        <v>0</v>
      </c>
      <c r="I42" s="145">
        <f t="shared" si="3"/>
        <v>0</v>
      </c>
    </row>
    <row r="43" spans="1:9" x14ac:dyDescent="0.2">
      <c r="A43" s="47" t="s">
        <v>88</v>
      </c>
      <c r="B43" s="83" t="s">
        <v>115</v>
      </c>
      <c r="C43" s="109">
        <v>1523545.5833333333</v>
      </c>
      <c r="D43" s="109">
        <v>514423</v>
      </c>
      <c r="E43" s="70"/>
      <c r="F43" s="126"/>
      <c r="G43" s="126"/>
      <c r="H43" s="110">
        <f t="shared" si="3"/>
        <v>0</v>
      </c>
      <c r="I43" s="110">
        <f t="shared" si="3"/>
        <v>0</v>
      </c>
    </row>
    <row r="44" spans="1:9" x14ac:dyDescent="0.2">
      <c r="A44" s="47" t="s">
        <v>88</v>
      </c>
      <c r="B44" s="83" t="s">
        <v>116</v>
      </c>
      <c r="C44" s="137"/>
      <c r="D44" s="27">
        <v>5290</v>
      </c>
      <c r="E44" s="70"/>
      <c r="F44" s="126"/>
      <c r="G44" s="126"/>
      <c r="H44" s="110">
        <f t="shared" si="3"/>
        <v>0</v>
      </c>
      <c r="I44" s="110">
        <f t="shared" si="3"/>
        <v>0</v>
      </c>
    </row>
    <row r="45" spans="1:9" x14ac:dyDescent="0.2">
      <c r="A45" s="47" t="s">
        <v>89</v>
      </c>
      <c r="B45" s="30" t="s">
        <v>53</v>
      </c>
      <c r="C45" s="109">
        <v>1</v>
      </c>
      <c r="D45" s="27">
        <v>3</v>
      </c>
      <c r="E45" s="70"/>
      <c r="F45" s="126"/>
      <c r="G45" s="126"/>
      <c r="H45" s="110">
        <f t="shared" si="3"/>
        <v>0</v>
      </c>
      <c r="I45" s="110">
        <f t="shared" si="3"/>
        <v>0</v>
      </c>
    </row>
    <row r="46" spans="1:9" x14ac:dyDescent="0.2">
      <c r="A46" s="47" t="s">
        <v>90</v>
      </c>
      <c r="B46" s="30" t="s">
        <v>54</v>
      </c>
      <c r="C46" s="109">
        <v>1</v>
      </c>
      <c r="D46" s="27">
        <v>32</v>
      </c>
      <c r="E46" s="70"/>
      <c r="F46" s="126"/>
      <c r="G46" s="126"/>
      <c r="H46" s="110">
        <f t="shared" si="3"/>
        <v>0</v>
      </c>
      <c r="I46" s="110">
        <f t="shared" si="3"/>
        <v>0</v>
      </c>
    </row>
    <row r="47" spans="1:9" x14ac:dyDescent="0.2">
      <c r="A47" s="47" t="s">
        <v>91</v>
      </c>
      <c r="B47" s="30" t="s">
        <v>55</v>
      </c>
      <c r="C47" s="109"/>
      <c r="D47" s="27">
        <v>1</v>
      </c>
      <c r="E47" s="70"/>
      <c r="F47" s="126"/>
      <c r="G47" s="126"/>
      <c r="H47" s="110">
        <f t="shared" si="3"/>
        <v>0</v>
      </c>
      <c r="I47" s="110">
        <f t="shared" si="3"/>
        <v>0</v>
      </c>
    </row>
    <row r="48" spans="1:9" x14ac:dyDescent="0.2">
      <c r="A48" s="47" t="s">
        <v>92</v>
      </c>
      <c r="B48" s="30" t="s">
        <v>32</v>
      </c>
      <c r="C48" s="109"/>
      <c r="D48" s="88" t="s">
        <v>37</v>
      </c>
      <c r="E48" s="70"/>
      <c r="F48" s="126"/>
      <c r="G48" s="126"/>
      <c r="H48" s="110">
        <f t="shared" si="3"/>
        <v>0</v>
      </c>
      <c r="I48" s="110"/>
    </row>
    <row r="49" spans="1:9" x14ac:dyDescent="0.2">
      <c r="A49" s="41"/>
      <c r="B49" s="30"/>
      <c r="C49" s="29"/>
      <c r="D49" s="27"/>
      <c r="E49" s="70"/>
      <c r="F49" s="126"/>
      <c r="G49" s="126"/>
      <c r="H49" s="110">
        <f t="shared" si="3"/>
        <v>0</v>
      </c>
      <c r="I49" s="110">
        <f t="shared" si="3"/>
        <v>0</v>
      </c>
    </row>
    <row r="50" spans="1:9" x14ac:dyDescent="0.2">
      <c r="A50" s="38"/>
      <c r="B50" s="39"/>
      <c r="C50" s="93"/>
      <c r="D50" s="26"/>
      <c r="E50" s="65"/>
      <c r="F50" s="122"/>
      <c r="G50" s="122"/>
      <c r="H50" s="49">
        <f t="shared" si="3"/>
        <v>0</v>
      </c>
      <c r="I50" s="49">
        <f t="shared" si="3"/>
        <v>0</v>
      </c>
    </row>
    <row r="51" spans="1:9" x14ac:dyDescent="0.2">
      <c r="A51" s="56"/>
      <c r="B51" s="3"/>
      <c r="C51" s="3"/>
      <c r="D51" s="6"/>
      <c r="E51" s="66"/>
      <c r="F51" s="123"/>
      <c r="G51" s="123"/>
      <c r="H51" s="4"/>
      <c r="I51" s="102"/>
    </row>
    <row r="52" spans="1:9" x14ac:dyDescent="0.2">
      <c r="A52" s="57"/>
      <c r="B52" s="2" t="s">
        <v>5</v>
      </c>
      <c r="C52" s="2"/>
      <c r="D52" s="7"/>
      <c r="E52" s="68"/>
      <c r="F52" s="124"/>
      <c r="G52" s="124"/>
      <c r="H52" s="97"/>
      <c r="I52" s="97"/>
    </row>
    <row r="53" spans="1:9" x14ac:dyDescent="0.2">
      <c r="A53" s="45" t="s">
        <v>94</v>
      </c>
      <c r="B53" s="46" t="s">
        <v>6</v>
      </c>
      <c r="C53" s="94"/>
      <c r="D53" s="40">
        <v>136</v>
      </c>
      <c r="E53" s="70"/>
      <c r="F53" s="126"/>
      <c r="G53" s="126"/>
      <c r="H53" s="145">
        <f t="shared" ref="H53:I75" si="4">C53*E53</f>
        <v>0</v>
      </c>
      <c r="I53" s="145">
        <f t="shared" si="4"/>
        <v>0</v>
      </c>
    </row>
    <row r="54" spans="1:9" x14ac:dyDescent="0.2">
      <c r="A54" s="47" t="s">
        <v>95</v>
      </c>
      <c r="B54" s="30" t="s">
        <v>7</v>
      </c>
      <c r="C54" s="29"/>
      <c r="D54" s="27">
        <v>9479</v>
      </c>
      <c r="E54" s="70"/>
      <c r="F54" s="126"/>
      <c r="G54" s="126"/>
      <c r="H54" s="110">
        <f t="shared" si="4"/>
        <v>0</v>
      </c>
      <c r="I54" s="110">
        <f t="shared" si="4"/>
        <v>0</v>
      </c>
    </row>
    <row r="55" spans="1:9" x14ac:dyDescent="0.2">
      <c r="A55" s="47" t="s">
        <v>96</v>
      </c>
      <c r="B55" s="30" t="s">
        <v>56</v>
      </c>
      <c r="C55" s="29"/>
      <c r="D55" s="88" t="s">
        <v>37</v>
      </c>
      <c r="E55" s="70"/>
      <c r="F55" s="126"/>
      <c r="G55" s="126"/>
      <c r="H55" s="110">
        <f t="shared" si="4"/>
        <v>0</v>
      </c>
      <c r="I55" s="110"/>
    </row>
    <row r="56" spans="1:9" x14ac:dyDescent="0.2">
      <c r="A56" s="47" t="s">
        <v>97</v>
      </c>
      <c r="B56" s="30" t="s">
        <v>57</v>
      </c>
      <c r="C56" s="29"/>
      <c r="D56" s="88" t="s">
        <v>37</v>
      </c>
      <c r="E56" s="70"/>
      <c r="F56" s="126"/>
      <c r="G56" s="126"/>
      <c r="H56" s="110">
        <f t="shared" si="4"/>
        <v>0</v>
      </c>
      <c r="I56" s="110"/>
    </row>
    <row r="57" spans="1:9" x14ac:dyDescent="0.2">
      <c r="A57" s="47" t="s">
        <v>92</v>
      </c>
      <c r="B57" s="30" t="s">
        <v>58</v>
      </c>
      <c r="C57" s="29"/>
      <c r="D57" s="27">
        <v>9479</v>
      </c>
      <c r="E57" s="70"/>
      <c r="F57" s="126"/>
      <c r="G57" s="126"/>
      <c r="H57" s="110">
        <f t="shared" si="4"/>
        <v>0</v>
      </c>
      <c r="I57" s="110">
        <f t="shared" si="4"/>
        <v>0</v>
      </c>
    </row>
    <row r="58" spans="1:9" x14ac:dyDescent="0.2">
      <c r="A58" s="47" t="s">
        <v>92</v>
      </c>
      <c r="B58" s="30" t="s">
        <v>59</v>
      </c>
      <c r="C58" s="29"/>
      <c r="D58" s="27">
        <v>10</v>
      </c>
      <c r="E58" s="70"/>
      <c r="F58" s="126"/>
      <c r="G58" s="126"/>
      <c r="H58" s="110">
        <f t="shared" si="4"/>
        <v>0</v>
      </c>
      <c r="I58" s="110">
        <f t="shared" si="4"/>
        <v>0</v>
      </c>
    </row>
    <row r="59" spans="1:9" x14ac:dyDescent="0.2">
      <c r="A59" s="47" t="s">
        <v>92</v>
      </c>
      <c r="B59" s="30" t="s">
        <v>11</v>
      </c>
      <c r="C59" s="29"/>
      <c r="D59" s="27">
        <v>9479</v>
      </c>
      <c r="E59" s="70"/>
      <c r="F59" s="126"/>
      <c r="G59" s="126"/>
      <c r="H59" s="110">
        <f t="shared" si="4"/>
        <v>0</v>
      </c>
      <c r="I59" s="110">
        <f t="shared" si="4"/>
        <v>0</v>
      </c>
    </row>
    <row r="60" spans="1:9" x14ac:dyDescent="0.2">
      <c r="A60" s="47" t="s">
        <v>92</v>
      </c>
      <c r="B60" s="30" t="s">
        <v>12</v>
      </c>
      <c r="C60" s="29"/>
      <c r="D60" s="27">
        <v>14</v>
      </c>
      <c r="E60" s="70"/>
      <c r="F60" s="126"/>
      <c r="G60" s="126"/>
      <c r="H60" s="110">
        <f t="shared" si="4"/>
        <v>0</v>
      </c>
      <c r="I60" s="110">
        <f t="shared" si="4"/>
        <v>0</v>
      </c>
    </row>
    <row r="61" spans="1:9" x14ac:dyDescent="0.2">
      <c r="A61" s="47" t="s">
        <v>92</v>
      </c>
      <c r="B61" s="30" t="s">
        <v>13</v>
      </c>
      <c r="C61" s="29"/>
      <c r="D61" s="27">
        <v>1</v>
      </c>
      <c r="E61" s="70"/>
      <c r="F61" s="126"/>
      <c r="G61" s="126"/>
      <c r="H61" s="110">
        <f t="shared" si="4"/>
        <v>0</v>
      </c>
      <c r="I61" s="110">
        <f t="shared" si="4"/>
        <v>0</v>
      </c>
    </row>
    <row r="62" spans="1:9" x14ac:dyDescent="0.2">
      <c r="A62" s="47" t="s">
        <v>92</v>
      </c>
      <c r="B62" s="30" t="s">
        <v>60</v>
      </c>
      <c r="C62" s="29"/>
      <c r="D62" s="27">
        <v>4</v>
      </c>
      <c r="E62" s="70"/>
      <c r="F62" s="126"/>
      <c r="G62" s="126"/>
      <c r="H62" s="110">
        <f t="shared" si="4"/>
        <v>0</v>
      </c>
      <c r="I62" s="110">
        <f t="shared" si="4"/>
        <v>0</v>
      </c>
    </row>
    <row r="63" spans="1:9" x14ac:dyDescent="0.2">
      <c r="A63" s="47" t="s">
        <v>92</v>
      </c>
      <c r="B63" s="30" t="s">
        <v>61</v>
      </c>
      <c r="C63" s="29"/>
      <c r="D63" s="27">
        <v>2</v>
      </c>
      <c r="E63" s="70"/>
      <c r="F63" s="126"/>
      <c r="G63" s="126"/>
      <c r="H63" s="110">
        <f t="shared" si="4"/>
        <v>0</v>
      </c>
      <c r="I63" s="110">
        <f t="shared" si="4"/>
        <v>0</v>
      </c>
    </row>
    <row r="64" spans="1:9" x14ac:dyDescent="0.2">
      <c r="A64" s="47" t="s">
        <v>98</v>
      </c>
      <c r="B64" s="30" t="s">
        <v>8</v>
      </c>
      <c r="C64" s="29"/>
      <c r="D64" s="27">
        <v>9479</v>
      </c>
      <c r="E64" s="70"/>
      <c r="F64" s="126"/>
      <c r="G64" s="126"/>
      <c r="H64" s="110">
        <f t="shared" si="4"/>
        <v>0</v>
      </c>
      <c r="I64" s="110">
        <f t="shared" si="4"/>
        <v>0</v>
      </c>
    </row>
    <row r="65" spans="1:9" x14ac:dyDescent="0.2">
      <c r="A65" s="47" t="s">
        <v>93</v>
      </c>
      <c r="B65" s="30" t="s">
        <v>9</v>
      </c>
      <c r="C65" s="29"/>
      <c r="D65" s="27">
        <v>4</v>
      </c>
      <c r="E65" s="70"/>
      <c r="F65" s="126"/>
      <c r="G65" s="126"/>
      <c r="H65" s="110">
        <f t="shared" si="4"/>
        <v>0</v>
      </c>
      <c r="I65" s="110">
        <f t="shared" si="4"/>
        <v>0</v>
      </c>
    </row>
    <row r="66" spans="1:9" x14ac:dyDescent="0.2">
      <c r="A66" s="47" t="s">
        <v>114</v>
      </c>
      <c r="B66" s="30" t="s">
        <v>73</v>
      </c>
      <c r="C66" s="29"/>
      <c r="D66" s="27">
        <v>136</v>
      </c>
      <c r="E66" s="70"/>
      <c r="F66" s="126"/>
      <c r="G66" s="126"/>
      <c r="H66" s="110">
        <f t="shared" si="4"/>
        <v>0</v>
      </c>
      <c r="I66" s="110">
        <f t="shared" si="4"/>
        <v>0</v>
      </c>
    </row>
    <row r="67" spans="1:9" x14ac:dyDescent="0.2">
      <c r="A67" s="35" t="s">
        <v>113</v>
      </c>
      <c r="B67" s="30" t="s">
        <v>74</v>
      </c>
      <c r="C67" s="29"/>
      <c r="D67" s="27">
        <v>136</v>
      </c>
      <c r="E67" s="70"/>
      <c r="F67" s="126"/>
      <c r="G67" s="126"/>
      <c r="H67" s="110">
        <f t="shared" si="4"/>
        <v>0</v>
      </c>
      <c r="I67" s="110">
        <f t="shared" si="4"/>
        <v>0</v>
      </c>
    </row>
    <row r="68" spans="1:9" x14ac:dyDescent="0.2">
      <c r="A68" s="35" t="s">
        <v>112</v>
      </c>
      <c r="B68" s="30" t="s">
        <v>111</v>
      </c>
      <c r="C68" s="29"/>
      <c r="D68" s="27">
        <v>9479</v>
      </c>
      <c r="E68" s="70"/>
      <c r="F68" s="126"/>
      <c r="G68" s="126"/>
      <c r="H68" s="110">
        <f t="shared" si="4"/>
        <v>0</v>
      </c>
      <c r="I68" s="110">
        <f t="shared" si="4"/>
        <v>0</v>
      </c>
    </row>
    <row r="69" spans="1:9" x14ac:dyDescent="0.2">
      <c r="A69" s="47" t="s">
        <v>99</v>
      </c>
      <c r="B69" s="30" t="s">
        <v>33</v>
      </c>
      <c r="C69" s="29"/>
      <c r="D69" s="27">
        <v>7</v>
      </c>
      <c r="E69" s="70"/>
      <c r="F69" s="126"/>
      <c r="G69" s="126"/>
      <c r="H69" s="110">
        <f t="shared" si="4"/>
        <v>0</v>
      </c>
      <c r="I69" s="110">
        <f t="shared" si="4"/>
        <v>0</v>
      </c>
    </row>
    <row r="70" spans="1:9" x14ac:dyDescent="0.2">
      <c r="A70" s="47" t="s">
        <v>100</v>
      </c>
      <c r="B70" s="30" t="s">
        <v>10</v>
      </c>
      <c r="C70" s="29"/>
      <c r="D70" s="27">
        <v>12</v>
      </c>
      <c r="E70" s="70"/>
      <c r="F70" s="126"/>
      <c r="G70" s="126"/>
      <c r="H70" s="110">
        <f t="shared" si="4"/>
        <v>0</v>
      </c>
      <c r="I70" s="110">
        <f t="shared" si="4"/>
        <v>0</v>
      </c>
    </row>
    <row r="71" spans="1:9" x14ac:dyDescent="0.2">
      <c r="A71" s="47" t="s">
        <v>92</v>
      </c>
      <c r="B71" s="30" t="s">
        <v>62</v>
      </c>
      <c r="C71" s="29"/>
      <c r="D71" s="27">
        <v>2649</v>
      </c>
      <c r="E71" s="70"/>
      <c r="F71" s="126"/>
      <c r="G71" s="126"/>
      <c r="H71" s="110">
        <f t="shared" si="4"/>
        <v>0</v>
      </c>
      <c r="I71" s="110">
        <f t="shared" si="4"/>
        <v>0</v>
      </c>
    </row>
    <row r="72" spans="1:9" x14ac:dyDescent="0.2">
      <c r="A72" s="47" t="s">
        <v>85</v>
      </c>
      <c r="B72" s="30" t="s">
        <v>63</v>
      </c>
      <c r="C72" s="29"/>
      <c r="D72" s="27">
        <v>36</v>
      </c>
      <c r="E72" s="70"/>
      <c r="F72" s="126"/>
      <c r="G72" s="126"/>
      <c r="H72" s="110">
        <f t="shared" si="4"/>
        <v>0</v>
      </c>
      <c r="I72" s="110">
        <f t="shared" si="4"/>
        <v>0</v>
      </c>
    </row>
    <row r="73" spans="1:9" x14ac:dyDescent="0.2">
      <c r="A73" s="47" t="s">
        <v>85</v>
      </c>
      <c r="B73" s="30" t="s">
        <v>64</v>
      </c>
      <c r="C73" s="29"/>
      <c r="D73" s="27">
        <v>33</v>
      </c>
      <c r="E73" s="70"/>
      <c r="F73" s="126"/>
      <c r="G73" s="126"/>
      <c r="H73" s="110">
        <f t="shared" si="4"/>
        <v>0</v>
      </c>
      <c r="I73" s="110">
        <f t="shared" si="4"/>
        <v>0</v>
      </c>
    </row>
    <row r="74" spans="1:9" x14ac:dyDescent="0.2">
      <c r="A74" s="41"/>
      <c r="B74" s="30"/>
      <c r="C74" s="29"/>
      <c r="D74" s="48"/>
      <c r="E74" s="70"/>
      <c r="F74" s="126"/>
      <c r="G74" s="126"/>
      <c r="H74" s="110">
        <f t="shared" si="4"/>
        <v>0</v>
      </c>
      <c r="I74" s="110">
        <f t="shared" si="4"/>
        <v>0</v>
      </c>
    </row>
    <row r="75" spans="1:9" x14ac:dyDescent="0.2">
      <c r="A75" s="38"/>
      <c r="B75" s="39"/>
      <c r="C75" s="93"/>
      <c r="D75" s="26"/>
      <c r="E75" s="65"/>
      <c r="F75" s="122"/>
      <c r="G75" s="122"/>
      <c r="H75" s="49">
        <f t="shared" si="4"/>
        <v>0</v>
      </c>
      <c r="I75" s="49">
        <f t="shared" si="4"/>
        <v>0</v>
      </c>
    </row>
    <row r="76" spans="1:9" x14ac:dyDescent="0.2">
      <c r="A76" s="56"/>
      <c r="B76" s="3"/>
      <c r="C76" s="3"/>
      <c r="D76" s="6"/>
      <c r="E76" s="66"/>
      <c r="F76" s="123"/>
      <c r="G76" s="123"/>
      <c r="H76" s="4"/>
      <c r="I76" s="102"/>
    </row>
    <row r="77" spans="1:9" x14ac:dyDescent="0.2">
      <c r="A77" s="57"/>
      <c r="B77" s="2" t="s">
        <v>65</v>
      </c>
      <c r="C77" s="2"/>
      <c r="D77" s="7"/>
      <c r="E77" s="68"/>
      <c r="F77" s="124"/>
      <c r="G77" s="124"/>
      <c r="H77" s="97"/>
      <c r="I77" s="97"/>
    </row>
    <row r="78" spans="1:9" x14ac:dyDescent="0.2">
      <c r="A78" s="45" t="s">
        <v>101</v>
      </c>
      <c r="B78" s="46" t="s">
        <v>66</v>
      </c>
      <c r="C78" s="115">
        <v>4843</v>
      </c>
      <c r="D78" s="40"/>
      <c r="E78" s="82"/>
      <c r="F78" s="129"/>
      <c r="G78" s="129"/>
      <c r="H78" s="110">
        <f t="shared" ref="H78:I80" si="5">C78*E78</f>
        <v>0</v>
      </c>
      <c r="I78" s="110">
        <f t="shared" si="5"/>
        <v>0</v>
      </c>
    </row>
    <row r="79" spans="1:9" x14ac:dyDescent="0.2">
      <c r="A79" s="47" t="s">
        <v>102</v>
      </c>
      <c r="B79" s="30" t="s">
        <v>67</v>
      </c>
      <c r="C79" s="109">
        <v>1</v>
      </c>
      <c r="D79" s="27"/>
      <c r="E79" s="82"/>
      <c r="F79" s="129"/>
      <c r="G79" s="129"/>
      <c r="H79" s="110">
        <f t="shared" si="5"/>
        <v>0</v>
      </c>
      <c r="I79" s="110">
        <f t="shared" si="5"/>
        <v>0</v>
      </c>
    </row>
    <row r="80" spans="1:9" x14ac:dyDescent="0.2">
      <c r="A80" s="47"/>
      <c r="B80" s="30" t="s">
        <v>68</v>
      </c>
      <c r="C80" s="109">
        <v>193</v>
      </c>
      <c r="D80" s="27"/>
      <c r="E80" s="82"/>
      <c r="F80" s="129"/>
      <c r="G80" s="129"/>
      <c r="H80" s="110">
        <f t="shared" si="5"/>
        <v>0</v>
      </c>
      <c r="I80" s="110">
        <f t="shared" si="5"/>
        <v>0</v>
      </c>
    </row>
    <row r="81" spans="1:9" s="99" customFormat="1" x14ac:dyDescent="0.2">
      <c r="A81" s="119"/>
      <c r="B81" s="101"/>
      <c r="C81" s="133"/>
      <c r="D81" s="103"/>
      <c r="E81" s="123"/>
      <c r="F81" s="123"/>
      <c r="G81" s="123"/>
      <c r="H81" s="102"/>
      <c r="I81" s="102"/>
    </row>
    <row r="82" spans="1:9" s="99" customFormat="1" x14ac:dyDescent="0.2">
      <c r="A82" s="120"/>
      <c r="B82" s="100" t="s">
        <v>121</v>
      </c>
      <c r="C82" s="134"/>
      <c r="D82" s="104"/>
      <c r="E82" s="124"/>
      <c r="F82" s="124"/>
      <c r="G82" s="124"/>
      <c r="H82" s="97"/>
      <c r="I82" s="97"/>
    </row>
    <row r="83" spans="1:9" s="99" customFormat="1" x14ac:dyDescent="0.2">
      <c r="A83" s="118" t="s">
        <v>139</v>
      </c>
      <c r="B83" s="112" t="s">
        <v>138</v>
      </c>
      <c r="C83" s="109">
        <v>1</v>
      </c>
      <c r="D83" s="109"/>
      <c r="E83" s="126"/>
      <c r="F83" s="126"/>
      <c r="G83" s="126"/>
      <c r="H83" s="110">
        <f t="shared" ref="H83:I91" si="6">C83*E83</f>
        <v>0</v>
      </c>
      <c r="I83" s="110">
        <f t="shared" si="6"/>
        <v>0</v>
      </c>
    </row>
    <row r="84" spans="1:9" s="99" customFormat="1" x14ac:dyDescent="0.2">
      <c r="A84" s="118" t="s">
        <v>126</v>
      </c>
      <c r="B84" s="112" t="s">
        <v>123</v>
      </c>
      <c r="C84" s="109">
        <v>1</v>
      </c>
      <c r="D84" s="109"/>
      <c r="E84" s="126"/>
      <c r="F84" s="126"/>
      <c r="G84" s="126"/>
      <c r="H84" s="110">
        <f t="shared" si="6"/>
        <v>0</v>
      </c>
      <c r="I84" s="110">
        <f t="shared" si="6"/>
        <v>0</v>
      </c>
    </row>
    <row r="85" spans="1:9" s="99" customFormat="1" x14ac:dyDescent="0.2">
      <c r="A85" s="118"/>
      <c r="B85" s="112" t="s">
        <v>124</v>
      </c>
      <c r="C85" s="109">
        <v>26</v>
      </c>
      <c r="D85" s="109"/>
      <c r="E85" s="126"/>
      <c r="F85" s="126"/>
      <c r="G85" s="126"/>
      <c r="H85" s="110">
        <f t="shared" si="6"/>
        <v>0</v>
      </c>
      <c r="I85" s="110">
        <f t="shared" si="6"/>
        <v>0</v>
      </c>
    </row>
    <row r="86" spans="1:9" s="99" customFormat="1" x14ac:dyDescent="0.2">
      <c r="A86" s="118" t="s">
        <v>144</v>
      </c>
      <c r="B86" s="112" t="s">
        <v>145</v>
      </c>
      <c r="C86" s="109">
        <v>1</v>
      </c>
      <c r="D86" s="109"/>
      <c r="E86" s="126"/>
      <c r="F86" s="126"/>
      <c r="G86" s="126"/>
      <c r="H86" s="110">
        <f t="shared" si="6"/>
        <v>0</v>
      </c>
      <c r="I86" s="110">
        <f t="shared" si="6"/>
        <v>0</v>
      </c>
    </row>
    <row r="87" spans="1:9" s="99" customFormat="1" x14ac:dyDescent="0.2">
      <c r="A87" s="118" t="s">
        <v>146</v>
      </c>
      <c r="B87" s="112" t="s">
        <v>147</v>
      </c>
      <c r="C87" s="109">
        <v>1</v>
      </c>
      <c r="D87" s="109"/>
      <c r="E87" s="126"/>
      <c r="F87" s="126"/>
      <c r="G87" s="126"/>
      <c r="H87" s="110">
        <f t="shared" si="6"/>
        <v>0</v>
      </c>
      <c r="I87" s="110">
        <f t="shared" si="6"/>
        <v>0</v>
      </c>
    </row>
    <row r="88" spans="1:9" s="99" customFormat="1" x14ac:dyDescent="0.2">
      <c r="A88" s="118" t="s">
        <v>146</v>
      </c>
      <c r="B88" s="112" t="s">
        <v>148</v>
      </c>
      <c r="C88" s="109">
        <v>1</v>
      </c>
      <c r="D88" s="109"/>
      <c r="E88" s="126"/>
      <c r="F88" s="126"/>
      <c r="G88" s="126"/>
      <c r="H88" s="110">
        <f t="shared" si="6"/>
        <v>0</v>
      </c>
      <c r="I88" s="110">
        <f t="shared" si="6"/>
        <v>0</v>
      </c>
    </row>
    <row r="89" spans="1:9" s="99" customFormat="1" x14ac:dyDescent="0.2">
      <c r="A89" s="118" t="s">
        <v>141</v>
      </c>
      <c r="B89" s="112" t="s">
        <v>140</v>
      </c>
      <c r="C89" s="109">
        <v>5</v>
      </c>
      <c r="D89" s="109"/>
      <c r="E89" s="126"/>
      <c r="F89" s="126"/>
      <c r="G89" s="126"/>
      <c r="H89" s="110">
        <f t="shared" si="6"/>
        <v>0</v>
      </c>
      <c r="I89" s="110">
        <f t="shared" si="6"/>
        <v>0</v>
      </c>
    </row>
    <row r="90" spans="1:9" s="99" customFormat="1" x14ac:dyDescent="0.2">
      <c r="A90" s="118" t="s">
        <v>142</v>
      </c>
      <c r="B90" s="112" t="s">
        <v>143</v>
      </c>
      <c r="C90" s="109">
        <v>1</v>
      </c>
      <c r="D90" s="109"/>
      <c r="E90" s="126"/>
      <c r="F90" s="126"/>
      <c r="G90" s="126"/>
      <c r="H90" s="110">
        <f t="shared" si="6"/>
        <v>0</v>
      </c>
      <c r="I90" s="110">
        <f t="shared" si="6"/>
        <v>0</v>
      </c>
    </row>
    <row r="91" spans="1:9" s="99" customFormat="1" x14ac:dyDescent="0.2">
      <c r="A91" s="130" t="s">
        <v>127</v>
      </c>
      <c r="B91" s="131" t="s">
        <v>125</v>
      </c>
      <c r="C91" s="132">
        <v>20</v>
      </c>
      <c r="D91" s="132"/>
      <c r="E91" s="129"/>
      <c r="F91" s="129"/>
      <c r="G91" s="129"/>
      <c r="H91" s="110">
        <f t="shared" si="6"/>
        <v>0</v>
      </c>
      <c r="I91" s="110">
        <f t="shared" si="6"/>
        <v>0</v>
      </c>
    </row>
    <row r="92" spans="1:9" x14ac:dyDescent="0.2">
      <c r="A92" s="56"/>
      <c r="B92" s="3"/>
      <c r="C92" s="133"/>
      <c r="D92" s="6"/>
      <c r="E92" s="66"/>
      <c r="F92" s="123"/>
      <c r="G92" s="123"/>
      <c r="H92" s="4"/>
      <c r="I92" s="102"/>
    </row>
    <row r="93" spans="1:9" x14ac:dyDescent="0.2">
      <c r="A93" s="57"/>
      <c r="B93" s="2" t="s">
        <v>34</v>
      </c>
      <c r="C93" s="134"/>
      <c r="D93" s="7"/>
      <c r="E93" s="68"/>
      <c r="F93" s="124"/>
      <c r="G93" s="124"/>
      <c r="H93" s="97"/>
      <c r="I93" s="97"/>
    </row>
    <row r="94" spans="1:9" x14ac:dyDescent="0.2">
      <c r="A94" s="47" t="s">
        <v>103</v>
      </c>
      <c r="B94" s="30" t="s">
        <v>69</v>
      </c>
      <c r="C94" s="109"/>
      <c r="D94" s="27">
        <v>1</v>
      </c>
      <c r="E94" s="70"/>
      <c r="F94" s="126"/>
      <c r="G94" s="126"/>
      <c r="H94" s="145">
        <f t="shared" ref="H94:I105" si="7">C94*E94</f>
        <v>0</v>
      </c>
      <c r="I94" s="110">
        <f t="shared" si="7"/>
        <v>0</v>
      </c>
    </row>
    <row r="95" spans="1:9" s="99" customFormat="1" x14ac:dyDescent="0.2">
      <c r="A95" s="118" t="s">
        <v>122</v>
      </c>
      <c r="B95" s="112" t="s">
        <v>158</v>
      </c>
      <c r="C95" s="109">
        <v>1</v>
      </c>
      <c r="D95" s="109"/>
      <c r="E95" s="126"/>
      <c r="F95" s="126"/>
      <c r="G95" s="126"/>
      <c r="H95" s="110">
        <f t="shared" si="7"/>
        <v>0</v>
      </c>
      <c r="I95" s="110">
        <f t="shared" si="7"/>
        <v>0</v>
      </c>
    </row>
    <row r="96" spans="1:9" s="99" customFormat="1" x14ac:dyDescent="0.2">
      <c r="A96" s="118" t="s">
        <v>136</v>
      </c>
      <c r="B96" s="112" t="s">
        <v>137</v>
      </c>
      <c r="C96" s="88" t="s">
        <v>37</v>
      </c>
      <c r="D96" s="109"/>
      <c r="E96" s="126"/>
      <c r="F96" s="126"/>
      <c r="G96" s="126"/>
      <c r="H96" s="110"/>
      <c r="I96" s="110">
        <f t="shared" si="7"/>
        <v>0</v>
      </c>
    </row>
    <row r="97" spans="1:9" x14ac:dyDescent="0.2">
      <c r="A97" s="47" t="s">
        <v>104</v>
      </c>
      <c r="B97" s="30" t="s">
        <v>35</v>
      </c>
      <c r="C97" s="109">
        <v>1</v>
      </c>
      <c r="D97" s="27">
        <v>311</v>
      </c>
      <c r="E97" s="70"/>
      <c r="F97" s="126"/>
      <c r="G97" s="126"/>
      <c r="H97" s="110">
        <f t="shared" si="7"/>
        <v>0</v>
      </c>
      <c r="I97" s="110">
        <f t="shared" si="7"/>
        <v>0</v>
      </c>
    </row>
    <row r="98" spans="1:9" x14ac:dyDescent="0.2">
      <c r="A98" s="47" t="s">
        <v>105</v>
      </c>
      <c r="B98" s="30" t="s">
        <v>156</v>
      </c>
      <c r="C98" s="109"/>
      <c r="D98" s="27">
        <v>10000</v>
      </c>
      <c r="E98" s="70"/>
      <c r="F98" s="126"/>
      <c r="G98" s="126"/>
      <c r="H98" s="110">
        <f t="shared" si="7"/>
        <v>0</v>
      </c>
      <c r="I98" s="110">
        <f t="shared" si="7"/>
        <v>0</v>
      </c>
    </row>
    <row r="99" spans="1:9" s="99" customFormat="1" x14ac:dyDescent="0.2">
      <c r="A99" s="118" t="s">
        <v>133</v>
      </c>
      <c r="B99" s="112" t="s">
        <v>134</v>
      </c>
      <c r="C99" s="109">
        <v>1</v>
      </c>
      <c r="D99" s="109"/>
      <c r="E99" s="126"/>
      <c r="F99" s="126"/>
      <c r="G99" s="126"/>
      <c r="H99" s="110">
        <f t="shared" si="7"/>
        <v>0</v>
      </c>
      <c r="I99" s="110">
        <f t="shared" si="7"/>
        <v>0</v>
      </c>
    </row>
    <row r="100" spans="1:9" s="99" customFormat="1" x14ac:dyDescent="0.2">
      <c r="A100" s="118" t="s">
        <v>106</v>
      </c>
      <c r="B100" s="112" t="s">
        <v>135</v>
      </c>
      <c r="C100" s="109"/>
      <c r="D100" s="88" t="s">
        <v>37</v>
      </c>
      <c r="E100" s="126"/>
      <c r="F100" s="126"/>
      <c r="G100" s="126"/>
      <c r="H100" s="110">
        <f t="shared" si="7"/>
        <v>0</v>
      </c>
      <c r="I100" s="110"/>
    </row>
    <row r="101" spans="1:9" x14ac:dyDescent="0.2">
      <c r="A101" s="47" t="s">
        <v>107</v>
      </c>
      <c r="B101" s="30" t="s">
        <v>70</v>
      </c>
      <c r="C101" s="109"/>
      <c r="D101" s="27">
        <v>1</v>
      </c>
      <c r="E101" s="70"/>
      <c r="F101" s="126"/>
      <c r="G101" s="126"/>
      <c r="H101" s="110">
        <f t="shared" si="7"/>
        <v>0</v>
      </c>
      <c r="I101" s="110">
        <f t="shared" si="7"/>
        <v>0</v>
      </c>
    </row>
    <row r="102" spans="1:9" x14ac:dyDescent="0.2">
      <c r="A102" s="47"/>
      <c r="B102" s="83" t="s">
        <v>117</v>
      </c>
      <c r="C102" s="137"/>
      <c r="D102" s="88" t="s">
        <v>37</v>
      </c>
      <c r="E102" s="70"/>
      <c r="F102" s="126"/>
      <c r="G102" s="126"/>
      <c r="H102" s="110">
        <f t="shared" si="7"/>
        <v>0</v>
      </c>
      <c r="I102" s="110"/>
    </row>
    <row r="103" spans="1:9" x14ac:dyDescent="0.2">
      <c r="A103" s="47" t="s">
        <v>106</v>
      </c>
      <c r="B103" s="30" t="s">
        <v>38</v>
      </c>
      <c r="C103" s="29"/>
      <c r="D103" s="27">
        <v>2</v>
      </c>
      <c r="E103" s="70"/>
      <c r="F103" s="126"/>
      <c r="G103" s="126"/>
      <c r="H103" s="110">
        <f t="shared" si="7"/>
        <v>0</v>
      </c>
      <c r="I103" s="110">
        <f t="shared" si="7"/>
        <v>0</v>
      </c>
    </row>
    <row r="104" spans="1:9" x14ac:dyDescent="0.2">
      <c r="A104" s="41"/>
      <c r="B104" s="30"/>
      <c r="C104" s="29"/>
      <c r="D104" s="48"/>
      <c r="E104" s="70"/>
      <c r="F104" s="126"/>
      <c r="G104" s="126"/>
      <c r="H104" s="110">
        <f t="shared" si="7"/>
        <v>0</v>
      </c>
      <c r="I104" s="110">
        <f t="shared" si="7"/>
        <v>0</v>
      </c>
    </row>
    <row r="105" spans="1:9" x14ac:dyDescent="0.2">
      <c r="A105" s="38"/>
      <c r="B105" s="39"/>
      <c r="C105" s="93"/>
      <c r="D105" s="26"/>
      <c r="E105" s="65"/>
      <c r="F105" s="122"/>
      <c r="G105" s="122"/>
      <c r="H105" s="49">
        <f t="shared" si="7"/>
        <v>0</v>
      </c>
      <c r="I105" s="49">
        <f t="shared" si="7"/>
        <v>0</v>
      </c>
    </row>
    <row r="106" spans="1:9" s="99" customFormat="1" x14ac:dyDescent="0.2">
      <c r="A106" s="119"/>
      <c r="B106" s="101"/>
      <c r="C106" s="101"/>
      <c r="D106" s="103"/>
      <c r="E106" s="123"/>
      <c r="F106" s="123"/>
      <c r="G106" s="123"/>
      <c r="H106" s="102"/>
      <c r="I106" s="102"/>
    </row>
    <row r="107" spans="1:9" s="99" customFormat="1" x14ac:dyDescent="0.2">
      <c r="A107" s="119"/>
      <c r="B107" s="101"/>
      <c r="C107" s="101"/>
      <c r="D107" s="103"/>
      <c r="E107" s="123"/>
      <c r="F107" s="123"/>
      <c r="G107" s="123"/>
      <c r="H107" s="102"/>
      <c r="I107" s="102"/>
    </row>
    <row r="108" spans="1:9" s="99" customFormat="1" x14ac:dyDescent="0.2">
      <c r="A108" s="120"/>
      <c r="B108" s="100" t="s">
        <v>129</v>
      </c>
      <c r="C108" s="100"/>
      <c r="D108" s="104"/>
      <c r="E108" s="124"/>
      <c r="F108" s="124"/>
      <c r="G108" s="124"/>
      <c r="H108" s="97"/>
      <c r="I108" s="97"/>
    </row>
    <row r="109" spans="1:9" s="99" customFormat="1" x14ac:dyDescent="0.2">
      <c r="A109" s="116"/>
      <c r="B109" s="117" t="s">
        <v>130</v>
      </c>
      <c r="C109" s="94">
        <v>2</v>
      </c>
      <c r="D109" s="115">
        <v>2</v>
      </c>
      <c r="E109" s="125"/>
      <c r="F109" s="126"/>
      <c r="G109" s="126"/>
      <c r="H109" s="145">
        <f t="shared" ref="H109:I113" si="8">C109*E109</f>
        <v>0</v>
      </c>
      <c r="I109" s="145">
        <f t="shared" si="8"/>
        <v>0</v>
      </c>
    </row>
    <row r="110" spans="1:9" s="99" customFormat="1" x14ac:dyDescent="0.2">
      <c r="A110" s="118"/>
      <c r="B110" s="112" t="s">
        <v>131</v>
      </c>
      <c r="C110" s="111">
        <v>1</v>
      </c>
      <c r="D110" s="109">
        <v>2</v>
      </c>
      <c r="E110" s="126"/>
      <c r="F110" s="126"/>
      <c r="G110" s="126"/>
      <c r="H110" s="110">
        <f t="shared" si="8"/>
        <v>0</v>
      </c>
      <c r="I110" s="110">
        <f t="shared" si="8"/>
        <v>0</v>
      </c>
    </row>
    <row r="111" spans="1:9" s="99" customFormat="1" x14ac:dyDescent="0.2">
      <c r="A111" s="118"/>
      <c r="B111" s="112" t="s">
        <v>132</v>
      </c>
      <c r="C111" s="111">
        <v>2</v>
      </c>
      <c r="D111" s="109">
        <v>1</v>
      </c>
      <c r="E111" s="126"/>
      <c r="F111" s="126"/>
      <c r="G111" s="126"/>
      <c r="H111" s="110">
        <f t="shared" si="8"/>
        <v>0</v>
      </c>
      <c r="I111" s="110">
        <f t="shared" si="8"/>
        <v>0</v>
      </c>
    </row>
    <row r="112" spans="1:9" s="99" customFormat="1" x14ac:dyDescent="0.2">
      <c r="A112" s="118"/>
      <c r="B112" s="112"/>
      <c r="C112" s="111"/>
      <c r="D112" s="109"/>
      <c r="E112" s="126"/>
      <c r="F112" s="126"/>
      <c r="G112" s="126"/>
      <c r="H112" s="110">
        <f t="shared" si="8"/>
        <v>0</v>
      </c>
      <c r="I112" s="110">
        <f t="shared" si="8"/>
        <v>0</v>
      </c>
    </row>
    <row r="113" spans="1:9" s="99" customFormat="1" x14ac:dyDescent="0.2">
      <c r="A113" s="113"/>
      <c r="B113" s="114"/>
      <c r="C113" s="93"/>
      <c r="D113" s="108"/>
      <c r="E113" s="122"/>
      <c r="F113" s="122"/>
      <c r="G113" s="122"/>
      <c r="H113" s="49">
        <f t="shared" si="8"/>
        <v>0</v>
      </c>
      <c r="I113" s="49">
        <f t="shared" si="8"/>
        <v>0</v>
      </c>
    </row>
    <row r="114" spans="1:9" x14ac:dyDescent="0.2">
      <c r="A114" s="56"/>
      <c r="B114" s="3"/>
      <c r="C114" s="3"/>
      <c r="D114" s="6"/>
      <c r="E114" s="66"/>
      <c r="F114" s="123"/>
      <c r="G114" s="123"/>
      <c r="H114" s="4"/>
      <c r="I114" s="102"/>
    </row>
    <row r="115" spans="1:9" x14ac:dyDescent="0.2">
      <c r="A115" s="56"/>
      <c r="B115" s="3"/>
      <c r="C115" s="3"/>
      <c r="D115" s="6"/>
      <c r="E115" s="66"/>
      <c r="F115" s="123"/>
      <c r="G115" s="123"/>
      <c r="H115" s="4"/>
      <c r="I115" s="102"/>
    </row>
    <row r="116" spans="1:9" x14ac:dyDescent="0.2">
      <c r="A116" s="57"/>
      <c r="B116" s="2" t="s">
        <v>39</v>
      </c>
      <c r="C116" s="2"/>
      <c r="D116" s="7"/>
      <c r="E116" s="68"/>
      <c r="F116" s="124"/>
      <c r="G116" s="124"/>
      <c r="H116" s="97"/>
      <c r="I116" s="97"/>
    </row>
    <row r="117" spans="1:9" x14ac:dyDescent="0.2">
      <c r="A117" s="45" t="s">
        <v>108</v>
      </c>
      <c r="B117" s="46" t="s">
        <v>71</v>
      </c>
      <c r="C117" s="94"/>
      <c r="D117" s="40">
        <v>2</v>
      </c>
      <c r="E117" s="69"/>
      <c r="F117" s="126"/>
      <c r="G117" s="126"/>
      <c r="H117" s="145">
        <f t="shared" ref="H117:I121" si="9">C117*E117</f>
        <v>0</v>
      </c>
      <c r="I117" s="145">
        <f t="shared" si="9"/>
        <v>0</v>
      </c>
    </row>
    <row r="118" spans="1:9" x14ac:dyDescent="0.2">
      <c r="A118" s="47" t="s">
        <v>108</v>
      </c>
      <c r="B118" s="30" t="s">
        <v>72</v>
      </c>
      <c r="C118" s="29"/>
      <c r="D118" s="27">
        <v>2</v>
      </c>
      <c r="E118" s="70"/>
      <c r="F118" s="126"/>
      <c r="G118" s="126"/>
      <c r="H118" s="110">
        <f t="shared" si="9"/>
        <v>0</v>
      </c>
      <c r="I118" s="110">
        <f t="shared" si="9"/>
        <v>0</v>
      </c>
    </row>
    <row r="119" spans="1:9" x14ac:dyDescent="0.2">
      <c r="A119" s="47" t="s">
        <v>85</v>
      </c>
      <c r="B119" s="30" t="s">
        <v>36</v>
      </c>
      <c r="C119" s="29"/>
      <c r="D119" s="27">
        <v>1</v>
      </c>
      <c r="E119" s="70"/>
      <c r="F119" s="126"/>
      <c r="G119" s="126"/>
      <c r="H119" s="110">
        <f t="shared" si="9"/>
        <v>0</v>
      </c>
      <c r="I119" s="110">
        <f t="shared" si="9"/>
        <v>0</v>
      </c>
    </row>
    <row r="120" spans="1:9" x14ac:dyDescent="0.2">
      <c r="A120" s="47"/>
      <c r="B120" s="30"/>
      <c r="C120" s="29"/>
      <c r="D120" s="27"/>
      <c r="E120" s="70"/>
      <c r="F120" s="126"/>
      <c r="G120" s="126"/>
      <c r="H120" s="110">
        <f t="shared" si="9"/>
        <v>0</v>
      </c>
      <c r="I120" s="110">
        <f t="shared" si="9"/>
        <v>0</v>
      </c>
    </row>
    <row r="121" spans="1:9" x14ac:dyDescent="0.2">
      <c r="A121" s="38"/>
      <c r="B121" s="39"/>
      <c r="C121" s="93"/>
      <c r="D121" s="26"/>
      <c r="E121" s="65"/>
      <c r="F121" s="122"/>
      <c r="G121" s="122"/>
      <c r="H121" s="49">
        <f t="shared" si="9"/>
        <v>0</v>
      </c>
      <c r="I121" s="49">
        <f t="shared" si="9"/>
        <v>0</v>
      </c>
    </row>
    <row r="122" spans="1:9" x14ac:dyDescent="0.2">
      <c r="A122" s="56"/>
      <c r="B122" s="3"/>
      <c r="C122" s="3"/>
      <c r="D122" s="6"/>
      <c r="E122" s="66"/>
      <c r="F122" s="123"/>
      <c r="G122" s="123"/>
      <c r="H122" s="4"/>
      <c r="I122" s="102"/>
    </row>
    <row r="123" spans="1:9" x14ac:dyDescent="0.2">
      <c r="A123" s="56"/>
      <c r="B123" s="3"/>
      <c r="C123" s="3"/>
      <c r="D123" s="50"/>
      <c r="E123" s="71"/>
      <c r="F123" s="71"/>
      <c r="G123" s="71"/>
      <c r="H123" s="53"/>
      <c r="I123" s="53"/>
    </row>
    <row r="124" spans="1:9" x14ac:dyDescent="0.2">
      <c r="A124" s="56"/>
      <c r="B124" s="3"/>
      <c r="C124" s="3"/>
      <c r="D124" s="50"/>
      <c r="E124" s="72"/>
      <c r="F124" s="72"/>
      <c r="G124" s="72"/>
      <c r="H124" s="51"/>
      <c r="I124" s="51"/>
    </row>
    <row r="125" spans="1:9" x14ac:dyDescent="0.2">
      <c r="A125" s="57"/>
      <c r="B125" s="2" t="s">
        <v>15</v>
      </c>
      <c r="C125" s="2"/>
      <c r="D125" s="52"/>
      <c r="E125" s="73"/>
      <c r="F125" s="73"/>
      <c r="G125" s="73"/>
      <c r="H125" s="138"/>
      <c r="I125" s="138"/>
    </row>
    <row r="126" spans="1:9" x14ac:dyDescent="0.2">
      <c r="A126" s="43"/>
      <c r="B126" s="44"/>
      <c r="C126" s="44"/>
      <c r="D126" s="62"/>
      <c r="E126" s="69"/>
      <c r="F126" s="126"/>
      <c r="G126" s="126"/>
      <c r="H126" s="110" t="str">
        <f>IFERROR(#REF!*E126, "")</f>
        <v/>
      </c>
      <c r="I126" s="110" t="str">
        <f>IFERROR(#REF!*F126, "")</f>
        <v/>
      </c>
    </row>
    <row r="127" spans="1:9" x14ac:dyDescent="0.2">
      <c r="A127" s="42"/>
      <c r="B127" s="11"/>
      <c r="C127" s="11"/>
      <c r="D127" s="17"/>
      <c r="E127" s="70"/>
      <c r="F127" s="126"/>
      <c r="G127" s="126"/>
      <c r="H127" s="110" t="str">
        <f>IFERROR(#REF!*E127, "")</f>
        <v/>
      </c>
      <c r="I127" s="110" t="str">
        <f>IFERROR(#REF!*F127, "")</f>
        <v/>
      </c>
    </row>
    <row r="128" spans="1:9" x14ac:dyDescent="0.2">
      <c r="A128" s="42"/>
      <c r="B128" s="11"/>
      <c r="C128" s="11"/>
      <c r="D128" s="17"/>
      <c r="E128" s="70"/>
      <c r="F128" s="126"/>
      <c r="G128" s="126"/>
      <c r="H128" s="110" t="str">
        <f>IFERROR(#REF!*E128, "")</f>
        <v/>
      </c>
      <c r="I128" s="110" t="str">
        <f>IFERROR(#REF!*F128, "")</f>
        <v/>
      </c>
    </row>
    <row r="129" spans="1:9" x14ac:dyDescent="0.2">
      <c r="A129" s="42"/>
      <c r="B129" s="11"/>
      <c r="C129" s="11"/>
      <c r="D129" s="17"/>
      <c r="E129" s="70"/>
      <c r="F129" s="126"/>
      <c r="G129" s="126"/>
      <c r="H129" s="110" t="str">
        <f>IFERROR(#REF!*E129, "")</f>
        <v/>
      </c>
      <c r="I129" s="110" t="str">
        <f>IFERROR(#REF!*F129, "")</f>
        <v/>
      </c>
    </row>
    <row r="130" spans="1:9" x14ac:dyDescent="0.2">
      <c r="A130" s="42"/>
      <c r="B130" s="11"/>
      <c r="C130" s="11"/>
      <c r="D130" s="17"/>
      <c r="E130" s="70"/>
      <c r="F130" s="126"/>
      <c r="G130" s="126"/>
      <c r="H130" s="110" t="str">
        <f>IFERROR(#REF!*E130, "")</f>
        <v/>
      </c>
      <c r="I130" s="110" t="str">
        <f>IFERROR(#REF!*F130, "")</f>
        <v/>
      </c>
    </row>
    <row r="131" spans="1:9" x14ac:dyDescent="0.2">
      <c r="A131" s="42"/>
      <c r="B131" s="11"/>
      <c r="C131" s="11"/>
      <c r="D131" s="17"/>
      <c r="E131" s="70"/>
      <c r="F131" s="126"/>
      <c r="G131" s="126"/>
      <c r="H131" s="110" t="str">
        <f>IFERROR(#REF!*E131, "")</f>
        <v/>
      </c>
      <c r="I131" s="110" t="str">
        <f>IFERROR(#REF!*F131, "")</f>
        <v/>
      </c>
    </row>
    <row r="132" spans="1:9" x14ac:dyDescent="0.2">
      <c r="A132" s="42"/>
      <c r="B132" s="11"/>
      <c r="C132" s="11"/>
      <c r="D132" s="17"/>
      <c r="E132" s="70"/>
      <c r="F132" s="126"/>
      <c r="G132" s="126"/>
      <c r="H132" s="29"/>
      <c r="I132" s="111"/>
    </row>
    <row r="133" spans="1:9" x14ac:dyDescent="0.2">
      <c r="A133" s="21"/>
      <c r="B133" s="5"/>
      <c r="C133" s="5"/>
      <c r="D133" s="20"/>
      <c r="E133" s="65"/>
      <c r="F133" s="122"/>
      <c r="G133" s="122"/>
      <c r="H133" s="54"/>
      <c r="I133" s="54"/>
    </row>
    <row r="134" spans="1:9" ht="13.5" thickBot="1" x14ac:dyDescent="0.25">
      <c r="A134" s="56"/>
      <c r="B134" s="3"/>
      <c r="C134" s="3"/>
      <c r="D134" s="6"/>
      <c r="E134" s="4"/>
      <c r="F134" s="102"/>
      <c r="G134" s="102"/>
      <c r="H134" s="11"/>
      <c r="I134" s="105"/>
    </row>
    <row r="135" spans="1:9" ht="24" customHeight="1" thickBot="1" x14ac:dyDescent="0.25">
      <c r="A135" s="148" t="s">
        <v>14</v>
      </c>
      <c r="B135" s="149"/>
      <c r="C135" s="149"/>
      <c r="D135" s="149"/>
      <c r="E135" s="149"/>
      <c r="F135" s="84"/>
      <c r="G135" s="84"/>
      <c r="H135" s="12">
        <f>SUM(H15:H133)</f>
        <v>0</v>
      </c>
      <c r="I135" s="12">
        <f>SUM(I15:I133)</f>
        <v>0</v>
      </c>
    </row>
    <row r="136" spans="1:9" ht="13.5" thickBot="1" x14ac:dyDescent="0.25">
      <c r="A136" s="58"/>
      <c r="B136" s="4"/>
      <c r="C136" s="4"/>
      <c r="D136" s="59"/>
      <c r="E136" s="4"/>
      <c r="F136" s="102"/>
      <c r="G136" s="102"/>
      <c r="H136" s="13"/>
      <c r="I136" s="13"/>
    </row>
    <row r="137" spans="1:9" ht="13.5" thickBot="1" x14ac:dyDescent="0.25">
      <c r="A137" s="150" t="s">
        <v>17</v>
      </c>
      <c r="B137" s="151"/>
      <c r="C137" s="151"/>
      <c r="D137" s="151"/>
      <c r="E137" s="151"/>
      <c r="F137" s="143"/>
      <c r="G137" s="143"/>
      <c r="H137" s="14" t="s">
        <v>18</v>
      </c>
      <c r="I137" s="14" t="s">
        <v>18</v>
      </c>
    </row>
    <row r="138" spans="1:9" ht="13.5" thickBot="1" x14ac:dyDescent="0.25">
      <c r="A138" s="150" t="s">
        <v>40</v>
      </c>
      <c r="B138" s="151"/>
      <c r="C138" s="151"/>
      <c r="D138" s="151"/>
      <c r="E138" s="151"/>
      <c r="F138" s="144"/>
      <c r="G138" s="144"/>
      <c r="H138" s="15" t="s">
        <v>18</v>
      </c>
      <c r="I138" s="15" t="s">
        <v>18</v>
      </c>
    </row>
    <row r="139" spans="1:9" x14ac:dyDescent="0.2">
      <c r="A139" s="60"/>
      <c r="B139" s="9"/>
      <c r="C139" s="140"/>
      <c r="D139" s="10"/>
      <c r="E139" s="9"/>
      <c r="F139" s="9"/>
      <c r="G139" s="9"/>
      <c r="H139" s="4"/>
      <c r="I139" s="102"/>
    </row>
    <row r="140" spans="1:9" x14ac:dyDescent="0.2">
      <c r="A140" s="60"/>
      <c r="B140" s="127"/>
      <c r="C140" s="139"/>
      <c r="D140" s="107"/>
      <c r="E140" s="18" t="s">
        <v>150</v>
      </c>
      <c r="F140" s="18" t="s">
        <v>150</v>
      </c>
      <c r="G140" s="18" t="s">
        <v>150</v>
      </c>
      <c r="H140" s="23" t="s">
        <v>154</v>
      </c>
      <c r="I140" s="23" t="s">
        <v>154</v>
      </c>
    </row>
    <row r="141" spans="1:9" x14ac:dyDescent="0.2">
      <c r="A141" s="60"/>
      <c r="B141" s="128" t="s">
        <v>19</v>
      </c>
      <c r="C141" s="141"/>
      <c r="D141" s="106"/>
      <c r="E141" s="55" t="s">
        <v>151</v>
      </c>
      <c r="F141" s="55" t="s">
        <v>152</v>
      </c>
      <c r="G141" s="55" t="s">
        <v>153</v>
      </c>
      <c r="H141" s="24" t="s">
        <v>151</v>
      </c>
      <c r="I141" s="24" t="s">
        <v>155</v>
      </c>
    </row>
    <row r="142" spans="1:9" x14ac:dyDescent="0.2">
      <c r="A142" s="43"/>
      <c r="B142" s="75" t="s">
        <v>20</v>
      </c>
      <c r="C142" s="105"/>
      <c r="D142" s="62"/>
      <c r="E142" s="69"/>
      <c r="F142" s="126"/>
      <c r="G142" s="126"/>
      <c r="H142" s="110">
        <f t="shared" ref="H142:I145" si="10">C142*E142</f>
        <v>0</v>
      </c>
      <c r="I142" s="110">
        <f t="shared" si="10"/>
        <v>0</v>
      </c>
    </row>
    <row r="143" spans="1:9" x14ac:dyDescent="0.2">
      <c r="A143" s="42"/>
      <c r="B143" s="19" t="s">
        <v>75</v>
      </c>
      <c r="C143" s="11"/>
      <c r="D143" s="17"/>
      <c r="E143" s="70"/>
      <c r="F143" s="126"/>
      <c r="G143" s="126"/>
      <c r="H143" s="110">
        <f t="shared" si="10"/>
        <v>0</v>
      </c>
      <c r="I143" s="110">
        <f t="shared" si="10"/>
        <v>0</v>
      </c>
    </row>
    <row r="144" spans="1:9" x14ac:dyDescent="0.2">
      <c r="A144" s="42"/>
      <c r="B144" s="19"/>
      <c r="C144" s="11"/>
      <c r="D144" s="17"/>
      <c r="E144" s="70"/>
      <c r="F144" s="126"/>
      <c r="G144" s="126"/>
      <c r="H144" s="110">
        <f t="shared" si="10"/>
        <v>0</v>
      </c>
      <c r="I144" s="110">
        <f t="shared" si="10"/>
        <v>0</v>
      </c>
    </row>
    <row r="145" spans="1:9" x14ac:dyDescent="0.2">
      <c r="A145" s="21"/>
      <c r="B145" s="76"/>
      <c r="C145" s="5"/>
      <c r="D145" s="20"/>
      <c r="E145" s="65"/>
      <c r="F145" s="122"/>
      <c r="G145" s="122"/>
      <c r="H145" s="49">
        <f t="shared" si="10"/>
        <v>0</v>
      </c>
      <c r="I145" s="49">
        <f t="shared" si="10"/>
        <v>0</v>
      </c>
    </row>
    <row r="146" spans="1:9" x14ac:dyDescent="0.2">
      <c r="A146" s="56"/>
      <c r="B146" s="3"/>
      <c r="C146" s="142"/>
      <c r="D146" s="6"/>
      <c r="E146" s="4"/>
      <c r="F146" s="102"/>
      <c r="G146" s="102"/>
      <c r="H146" s="4"/>
      <c r="I146" s="102"/>
    </row>
    <row r="147" spans="1:9" x14ac:dyDescent="0.2">
      <c r="A147" s="56"/>
      <c r="B147" s="81"/>
      <c r="C147" s="92"/>
      <c r="D147" s="22"/>
      <c r="E147" s="18" t="s">
        <v>150</v>
      </c>
      <c r="F147" s="18" t="s">
        <v>150</v>
      </c>
      <c r="G147" s="18" t="s">
        <v>150</v>
      </c>
      <c r="H147" s="23" t="s">
        <v>154</v>
      </c>
      <c r="I147" s="23" t="s">
        <v>154</v>
      </c>
    </row>
    <row r="148" spans="1:9" x14ac:dyDescent="0.2">
      <c r="A148" s="56"/>
      <c r="B148" s="80" t="s">
        <v>16</v>
      </c>
      <c r="C148" s="139"/>
      <c r="D148" s="16"/>
      <c r="E148" s="55" t="s">
        <v>151</v>
      </c>
      <c r="F148" s="55" t="s">
        <v>152</v>
      </c>
      <c r="G148" s="55" t="s">
        <v>153</v>
      </c>
      <c r="H148" s="24" t="s">
        <v>151</v>
      </c>
      <c r="I148" s="24" t="s">
        <v>155</v>
      </c>
    </row>
    <row r="149" spans="1:9" x14ac:dyDescent="0.2">
      <c r="A149" s="43"/>
      <c r="B149" s="75"/>
      <c r="C149" s="44"/>
      <c r="D149" s="62"/>
      <c r="E149" s="69"/>
      <c r="F149" s="126"/>
      <c r="G149" s="126"/>
      <c r="H149" s="110">
        <f t="shared" ref="H149:I152" si="11">C149*E149</f>
        <v>0</v>
      </c>
      <c r="I149" s="110">
        <f t="shared" si="11"/>
        <v>0</v>
      </c>
    </row>
    <row r="150" spans="1:9" x14ac:dyDescent="0.2">
      <c r="A150" s="42"/>
      <c r="B150" s="19"/>
      <c r="C150" s="11"/>
      <c r="D150" s="17"/>
      <c r="E150" s="70"/>
      <c r="F150" s="126"/>
      <c r="G150" s="126"/>
      <c r="H150" s="110">
        <f t="shared" si="11"/>
        <v>0</v>
      </c>
      <c r="I150" s="110">
        <f t="shared" si="11"/>
        <v>0</v>
      </c>
    </row>
    <row r="151" spans="1:9" x14ac:dyDescent="0.2">
      <c r="A151" s="42"/>
      <c r="B151" s="19"/>
      <c r="C151" s="11"/>
      <c r="D151" s="17"/>
      <c r="E151" s="70"/>
      <c r="F151" s="126"/>
      <c r="G151" s="126"/>
      <c r="H151" s="110">
        <f t="shared" si="11"/>
        <v>0</v>
      </c>
      <c r="I151" s="110">
        <f t="shared" si="11"/>
        <v>0</v>
      </c>
    </row>
    <row r="152" spans="1:9" x14ac:dyDescent="0.2">
      <c r="A152" s="61"/>
      <c r="B152" s="74"/>
      <c r="C152" s="95"/>
      <c r="D152" s="20"/>
      <c r="E152" s="65"/>
      <c r="F152" s="122"/>
      <c r="G152" s="122"/>
      <c r="H152" s="49">
        <f t="shared" si="11"/>
        <v>0</v>
      </c>
      <c r="I152" s="49">
        <f t="shared" si="11"/>
        <v>0</v>
      </c>
    </row>
    <row r="153" spans="1:9" x14ac:dyDescent="0.2">
      <c r="I153" s="99"/>
    </row>
    <row r="154" spans="1:9" x14ac:dyDescent="0.2">
      <c r="I154" s="99"/>
    </row>
    <row r="155" spans="1:9" x14ac:dyDescent="0.2">
      <c r="I155" s="99"/>
    </row>
    <row r="156" spans="1:9" x14ac:dyDescent="0.2">
      <c r="I156" s="99"/>
    </row>
    <row r="157" spans="1:9" x14ac:dyDescent="0.2">
      <c r="I157" s="99"/>
    </row>
    <row r="158" spans="1:9" x14ac:dyDescent="0.2">
      <c r="I158" s="99"/>
    </row>
    <row r="159" spans="1:9" x14ac:dyDescent="0.2">
      <c r="I159" s="99"/>
    </row>
    <row r="160" spans="1:9" x14ac:dyDescent="0.2">
      <c r="I160" s="99"/>
    </row>
    <row r="161" spans="9:9" x14ac:dyDescent="0.2">
      <c r="I161" s="99"/>
    </row>
    <row r="162" spans="9:9" x14ac:dyDescent="0.2">
      <c r="I162" s="99"/>
    </row>
    <row r="163" spans="9:9" x14ac:dyDescent="0.2">
      <c r="I163" s="99"/>
    </row>
    <row r="164" spans="9:9" x14ac:dyDescent="0.2">
      <c r="I164" s="99"/>
    </row>
    <row r="165" spans="9:9" x14ac:dyDescent="0.2">
      <c r="I165" s="99"/>
    </row>
    <row r="166" spans="9:9" x14ac:dyDescent="0.2">
      <c r="I166" s="99"/>
    </row>
    <row r="167" spans="9:9" x14ac:dyDescent="0.2">
      <c r="I167" s="99"/>
    </row>
    <row r="168" spans="9:9" x14ac:dyDescent="0.2">
      <c r="I168" s="99"/>
    </row>
    <row r="169" spans="9:9" x14ac:dyDescent="0.2">
      <c r="I169" s="99"/>
    </row>
    <row r="170" spans="9:9" x14ac:dyDescent="0.2">
      <c r="I170" s="99"/>
    </row>
    <row r="171" spans="9:9" x14ac:dyDescent="0.2">
      <c r="I171" s="99"/>
    </row>
    <row r="172" spans="9:9" x14ac:dyDescent="0.2">
      <c r="I172" s="99"/>
    </row>
    <row r="173" spans="9:9" x14ac:dyDescent="0.2">
      <c r="I173" s="99"/>
    </row>
    <row r="174" spans="9:9" x14ac:dyDescent="0.2">
      <c r="I174" s="99"/>
    </row>
  </sheetData>
  <mergeCells count="10">
    <mergeCell ref="A1:H1"/>
    <mergeCell ref="E13:E14"/>
    <mergeCell ref="B11:B12"/>
    <mergeCell ref="A11:A12"/>
    <mergeCell ref="A2:H9"/>
    <mergeCell ref="I13:I14"/>
    <mergeCell ref="A135:E135"/>
    <mergeCell ref="A137:E137"/>
    <mergeCell ref="A138:E138"/>
    <mergeCell ref="H13:H14"/>
  </mergeCells>
  <printOptions horizontalCentered="1"/>
  <pageMargins left="0.7" right="0.7" top="0.75" bottom="0.75" header="0.3" footer="0.3"/>
  <pageSetup scale="33" orientation="landscape" r:id="rId1"/>
  <headerFooter>
    <oddFooter>&amp;L&amp;8State of Delaware&amp;C&amp;8Attachment 4: Schedule of Fees&amp;R&amp;8&amp;A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Local Banking</vt:lpstr>
      <vt:lpstr>'Local Banking'!Print_Area</vt:lpstr>
      <vt:lpstr>'Local Banking'!Print_Titles</vt:lpstr>
    </vt:vector>
  </TitlesOfParts>
  <Company>The PFM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Seitz</dc:creator>
  <cp:lastModifiedBy>Windows User</cp:lastModifiedBy>
  <cp:lastPrinted>2018-06-11T16:08:03Z</cp:lastPrinted>
  <dcterms:created xsi:type="dcterms:W3CDTF">2016-05-26T15:44:45Z</dcterms:created>
  <dcterms:modified xsi:type="dcterms:W3CDTF">2019-03-01T15:13:19Z</dcterms:modified>
</cp:coreProperties>
</file>